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gor.vukcevic\Downloads\"/>
    </mc:Choice>
  </mc:AlternateContent>
  <bookViews>
    <workbookView xWindow="480" yWindow="270" windowWidth="19320" windowHeight="9405" activeTab="5"/>
  </bookViews>
  <sheets>
    <sheet name="Armand, Sovereign brands" sheetId="9" r:id="rId1"/>
    <sheet name="Diageo " sheetId="10" r:id="rId2"/>
    <sheet name="Invito" sheetId="11" r:id="rId3"/>
    <sheet name="Mioni" sheetId="27" r:id="rId4"/>
    <sheet name="MOET &amp; HENNESSY" sheetId="28" r:id="rId5"/>
    <sheet name="PIK OPLENAC" sheetId="29" r:id="rId6"/>
  </sheets>
  <definedNames>
    <definedName name="_xlnm._FilterDatabase" localSheetId="1" hidden="1">'Diageo '!$A$1:$V$392</definedName>
    <definedName name="_xlnm.Print_Area" localSheetId="0">'Armand, Sovereign brands'!$A$1:$J$17</definedName>
    <definedName name="_xlnm.Print_Area" localSheetId="1">'Diageo '!$A$1:$L$75</definedName>
    <definedName name="_xlnm.Print_Area" localSheetId="2">Invito!$A$1:$I$8</definedName>
    <definedName name="_xlnm.Print_Area" localSheetId="4">'MOET &amp; HENNESSY'!$A$1:$J$61</definedName>
    <definedName name="_xlnm.Print_Titles" localSheetId="1">'Diageo '!$1:$4</definedName>
  </definedNames>
  <calcPr calcId="152511" fullCalcOnLoad="1"/>
</workbook>
</file>

<file path=xl/calcChain.xml><?xml version="1.0" encoding="utf-8"?>
<calcChain xmlns="http://schemas.openxmlformats.org/spreadsheetml/2006/main">
  <c r="I14" i="29" l="1"/>
  <c r="I15" i="29"/>
  <c r="I16" i="29"/>
  <c r="I17" i="29"/>
  <c r="I18" i="29"/>
  <c r="I19" i="29"/>
  <c r="I50" i="28"/>
  <c r="I51" i="28"/>
  <c r="I52" i="28"/>
  <c r="I53" i="28"/>
  <c r="I49" i="28"/>
  <c r="I24" i="28"/>
  <c r="I17" i="28"/>
  <c r="I18" i="28"/>
  <c r="I19" i="28"/>
  <c r="I20" i="28"/>
  <c r="I21" i="28"/>
  <c r="I22" i="28"/>
  <c r="I16" i="28"/>
  <c r="I21" i="10"/>
  <c r="I7" i="29"/>
  <c r="I8" i="29"/>
  <c r="I9" i="29"/>
  <c r="I10" i="29"/>
  <c r="I11" i="29"/>
  <c r="I12" i="29"/>
  <c r="I13" i="29"/>
  <c r="I6" i="29"/>
  <c r="I35" i="28"/>
  <c r="I36" i="28"/>
  <c r="I37" i="28"/>
  <c r="I39" i="28"/>
  <c r="I40" i="28"/>
  <c r="I41" i="28"/>
  <c r="I48" i="28"/>
  <c r="I6" i="27"/>
  <c r="I7" i="27"/>
  <c r="I8" i="27"/>
  <c r="I9" i="27"/>
  <c r="I10" i="27"/>
  <c r="I11" i="27"/>
  <c r="I12" i="27"/>
  <c r="I13" i="27"/>
  <c r="I14" i="27"/>
  <c r="H6" i="11"/>
  <c r="H7" i="11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2" i="10"/>
  <c r="I23" i="10"/>
  <c r="I24" i="10"/>
  <c r="I25" i="10"/>
  <c r="I26" i="10"/>
  <c r="I20" i="10"/>
  <c r="I27" i="10"/>
  <c r="I28" i="10"/>
  <c r="I29" i="10"/>
  <c r="I30" i="10"/>
  <c r="I31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1" i="10"/>
  <c r="I52" i="10"/>
  <c r="I53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8" i="10"/>
  <c r="I69" i="10"/>
  <c r="I70" i="10"/>
  <c r="I71" i="10"/>
  <c r="I73" i="10"/>
  <c r="I74" i="10"/>
  <c r="I75" i="10"/>
</calcChain>
</file>

<file path=xl/sharedStrings.xml><?xml version="1.0" encoding="utf-8"?>
<sst xmlns="http://schemas.openxmlformats.org/spreadsheetml/2006/main" count="531" uniqueCount="334">
  <si>
    <t>Naziv</t>
  </si>
  <si>
    <t>Pakovanje</t>
  </si>
  <si>
    <t>PDV</t>
  </si>
  <si>
    <t>Bar kod</t>
  </si>
  <si>
    <t>jed. mere</t>
  </si>
  <si>
    <t>ADB.001</t>
  </si>
  <si>
    <t>Armand de Brignac Brut Gold 750ml</t>
  </si>
  <si>
    <t>ADB.002</t>
  </si>
  <si>
    <t>ADB.003</t>
  </si>
  <si>
    <t>Armand de Brignac Brut Gold, Magnum 1.5L</t>
  </si>
  <si>
    <t>ADB.004</t>
  </si>
  <si>
    <t>ADB.005</t>
  </si>
  <si>
    <t>Armand de Brignac Brut Gold 3L Jeroboam</t>
  </si>
  <si>
    <t>ADB.006</t>
  </si>
  <si>
    <t>LucB.001</t>
  </si>
  <si>
    <t>Luc Belaire Rare Rose 750ml</t>
  </si>
  <si>
    <t>CC.001</t>
  </si>
  <si>
    <t>CC.004</t>
  </si>
  <si>
    <t>Cloud Chaser Rose MAGNUM 3 x 1.5 L</t>
  </si>
  <si>
    <t>CC.005</t>
  </si>
  <si>
    <t>Cloud Chaser Rose JEROBOAM 1 x 3 L</t>
  </si>
  <si>
    <t>Smirnoff Ice Black Guarana 12x250ml lim.</t>
  </si>
  <si>
    <t>DG.708868</t>
  </si>
  <si>
    <t xml:space="preserve">Smirnoff Ice Black Guarana 24x275ml </t>
  </si>
  <si>
    <t>DG.708965</t>
  </si>
  <si>
    <t>DG.584916</t>
  </si>
  <si>
    <t>DG.563361</t>
  </si>
  <si>
    <t>DG.563362</t>
  </si>
  <si>
    <t>DG.573397</t>
  </si>
  <si>
    <t>DG.571195</t>
  </si>
  <si>
    <t>RUM</t>
  </si>
  <si>
    <t>DG.576890</t>
  </si>
  <si>
    <t>DG.581882</t>
  </si>
  <si>
    <t>DG.581883</t>
  </si>
  <si>
    <t>DG.580168</t>
  </si>
  <si>
    <t>DG.579552</t>
  </si>
  <si>
    <t>DG.557728</t>
  </si>
  <si>
    <t>Baileys Liquer Orginal  + gift casa  6x0.7l</t>
  </si>
  <si>
    <t>DG.563904</t>
  </si>
  <si>
    <t>DG.563903</t>
  </si>
  <si>
    <t>Tanqu.Ten Gin 12x75CL 47,3%</t>
  </si>
  <si>
    <t>DG.59256</t>
  </si>
  <si>
    <t>Tanqueray Gin 6x.0.7</t>
  </si>
  <si>
    <t>DG.20690</t>
  </si>
  <si>
    <t>DG.566218</t>
  </si>
  <si>
    <t>DG.581495</t>
  </si>
  <si>
    <t>Ciroc vodka 1x6L</t>
  </si>
  <si>
    <t>DG.667828</t>
  </si>
  <si>
    <t>Ciroc vodka 2x3L</t>
  </si>
  <si>
    <t>DG.667847</t>
  </si>
  <si>
    <t>Ciroc vodka 6x1.75L</t>
  </si>
  <si>
    <t>DG.677419</t>
  </si>
  <si>
    <t xml:space="preserve">Ciroc vodka 06x0.7l </t>
  </si>
  <si>
    <t>DG.627175</t>
  </si>
  <si>
    <t>Smirnoff Red MINI Vodka 10x12x5CL 40%</t>
  </si>
  <si>
    <t>DG.567083</t>
  </si>
  <si>
    <t>DG.570321</t>
  </si>
  <si>
    <t>Smir.Twist Orange Vodka 6x70CL 37,5%</t>
  </si>
  <si>
    <t>DG.578333</t>
  </si>
  <si>
    <t>Smir.Twist Lime Vodka 6x70CL 37,5%</t>
  </si>
  <si>
    <t>DG.647037</t>
  </si>
  <si>
    <t>Smir.Twist Raspberry Vodka 6x70CL 37,5%</t>
  </si>
  <si>
    <t>DG.578349</t>
  </si>
  <si>
    <t>Smir.Twist Greenapple Vodka 6x70CL 37,5%</t>
  </si>
  <si>
    <t>DG.578382</t>
  </si>
  <si>
    <t>DG.562609</t>
  </si>
  <si>
    <t>DG.561946</t>
  </si>
  <si>
    <t>DG.75945</t>
  </si>
  <si>
    <t>DG.646597</t>
  </si>
  <si>
    <t>DG.557394</t>
  </si>
  <si>
    <t>Bushmills Original Whisky 6x70CL 40%</t>
  </si>
  <si>
    <t>DG.580401</t>
  </si>
  <si>
    <t>Bushmills Black Whisky 6x70CL 40%</t>
  </si>
  <si>
    <t>DG.580428</t>
  </si>
  <si>
    <t>DG.559064</t>
  </si>
  <si>
    <t>DG.55187</t>
  </si>
  <si>
    <t>DG.557855</t>
  </si>
  <si>
    <t>JW Platinum whisky 18Y 6x70CL</t>
  </si>
  <si>
    <t>DG.672090</t>
  </si>
  <si>
    <t>JW Gold Reserve whisky 6x70CL</t>
  </si>
  <si>
    <t>DG.671831</t>
  </si>
  <si>
    <t>JW Black Gift  limenka 6x0.7</t>
  </si>
  <si>
    <t>DG.627787</t>
  </si>
  <si>
    <t xml:space="preserve">JW Black kutija 12x1L </t>
  </si>
  <si>
    <t>DG.639599</t>
  </si>
  <si>
    <t>DG.582509</t>
  </si>
  <si>
    <t>JW Red Gift  limenka 6x0.7</t>
  </si>
  <si>
    <t>DG.627850</t>
  </si>
  <si>
    <t>DG.563706</t>
  </si>
  <si>
    <t>DG.565641</t>
  </si>
  <si>
    <t>DG.562640</t>
  </si>
  <si>
    <t>DG.565559</t>
  </si>
  <si>
    <t>WHISKY</t>
  </si>
  <si>
    <t>jed.mere/ kom</t>
  </si>
  <si>
    <t>PDV %</t>
  </si>
  <si>
    <t>jed.mere</t>
  </si>
  <si>
    <t>kom/pak</t>
  </si>
  <si>
    <t>kom/plt</t>
  </si>
  <si>
    <t>MI.MGP1</t>
  </si>
  <si>
    <t>MI.MGP2</t>
  </si>
  <si>
    <t>MI.MGP3</t>
  </si>
  <si>
    <t>MI.MGP4</t>
  </si>
  <si>
    <t>MI.MGP5</t>
  </si>
  <si>
    <t>MI.MGP6</t>
  </si>
  <si>
    <t>MI.MGP25</t>
  </si>
  <si>
    <t>Prirodna mineralna voda Aqua Gala PET 5l</t>
  </si>
  <si>
    <t>MI.MGP29</t>
  </si>
  <si>
    <t>Prirodna mineralna voda Aqua Gala PET 1,5l Gazirana</t>
  </si>
  <si>
    <t>MI.MGP34</t>
  </si>
  <si>
    <t xml:space="preserve">Šifra </t>
  </si>
  <si>
    <t>lit</t>
  </si>
  <si>
    <t xml:space="preserve"> Mineralna voda</t>
  </si>
  <si>
    <t>jed.mere / kom</t>
  </si>
  <si>
    <t>Cijena               bez PDV</t>
  </si>
  <si>
    <t>Cijena                   sa PDV</t>
  </si>
  <si>
    <t>Cloud Chaser 750ml</t>
  </si>
  <si>
    <t>1349700405</t>
  </si>
  <si>
    <t>Armand de Brignac Rose 750ml</t>
  </si>
  <si>
    <t>Armand de Brignac Rose 1.5L Magnum</t>
  </si>
  <si>
    <t>Armand de Brignac Brut Gold 6L Methuselah</t>
  </si>
  <si>
    <t xml:space="preserve">J W  Red  viski  12 x 100CL  Kut 40% </t>
  </si>
  <si>
    <t>ml</t>
  </si>
  <si>
    <t xml:space="preserve">J W  Red  viski  12 x 70CL  Kut 40% </t>
  </si>
  <si>
    <t xml:space="preserve">J W  Black viski 12 x 100CL  kut. 40% </t>
  </si>
  <si>
    <t xml:space="preserve">J W  Black viski 12 x 70CL  kut. 40% </t>
  </si>
  <si>
    <t>DG.666240</t>
  </si>
  <si>
    <t>JW Red Two Glass pack 6x0.7</t>
  </si>
  <si>
    <t>JW  Red  viski  3 x 4500 CL</t>
  </si>
  <si>
    <t>DG.71996</t>
  </si>
  <si>
    <t xml:space="preserve">JW  GOLD    6 x 70CL  kut. 40% </t>
  </si>
  <si>
    <t>DG.569621</t>
  </si>
  <si>
    <t xml:space="preserve">JW  Green    6 x 70CL  kut. 43% </t>
  </si>
  <si>
    <t xml:space="preserve">Lagavulin    6 x 70CL  kut. 43% </t>
  </si>
  <si>
    <t>J&amp;B  viski 12 x  70CL 40% GRL</t>
  </si>
  <si>
    <t xml:space="preserve">Vat 69    12 x 70CL  boca. 40% </t>
  </si>
  <si>
    <t>DG.58671</t>
  </si>
  <si>
    <t>White Horse FO 12 x 75cl 40%</t>
  </si>
  <si>
    <t>White HorseWhisky box 12X0.7l</t>
  </si>
  <si>
    <t xml:space="preserve">JW  BLUE LABEL IBC  6 x 70CL  kut. 40% </t>
  </si>
  <si>
    <t>DIMPLE  Viski 12 x 70CL  40%</t>
  </si>
  <si>
    <t>DG.663177</t>
  </si>
  <si>
    <t>Bushmills Org GiftPack 06x70cl</t>
  </si>
  <si>
    <t>DG.663180</t>
  </si>
  <si>
    <t>Bushmills Black GiftPack 06X70cl</t>
  </si>
  <si>
    <t>SMIRNOFF  red Votka 12 x 100cl 40%</t>
  </si>
  <si>
    <t>SMIRNOFF  red Votka 12 x 70cl 40%</t>
  </si>
  <si>
    <t>Smirnoff Red 6x0.5</t>
  </si>
  <si>
    <t>DG.578196</t>
  </si>
  <si>
    <t>Smir.Twist Citrus Vodka 6x70CL 37,5%</t>
  </si>
  <si>
    <t>DG.578379</t>
  </si>
  <si>
    <t>Smir.Twist Vanilla Vodka 6x70CL 37,5%</t>
  </si>
  <si>
    <t>DG.59208</t>
  </si>
  <si>
    <t>Smir.Black Vodka 6x70CL 40%</t>
  </si>
  <si>
    <t>Smirnoff ICE 24x27.5CL 4%</t>
  </si>
  <si>
    <t xml:space="preserve"> DZIN </t>
  </si>
  <si>
    <t>GORDON"S"  Dzin  12 x 70CL  40%</t>
  </si>
  <si>
    <t xml:space="preserve">  LIKER </t>
  </si>
  <si>
    <t>BAILEYS  krem liker od mlijeka. boca. 12 x 70CL 17% Liquer</t>
  </si>
  <si>
    <t>DG.563905</t>
  </si>
  <si>
    <t>Baileys Liquer Orginal Gift Box 06x70CL</t>
  </si>
  <si>
    <t>DG.564060</t>
  </si>
  <si>
    <t>BAILEYS  krem liker od mlijeka.kut+2 cas. 6 x 70CL 17% Liquer</t>
  </si>
  <si>
    <t xml:space="preserve">Sheridans    6 x 70CL  kut. 15.5% </t>
  </si>
  <si>
    <t>DG.580172</t>
  </si>
  <si>
    <t>ARCHERS  Liker  12 x 70CL   21%</t>
  </si>
  <si>
    <t>Parrot  Bay Coconut  liker  6 x 70cl  20%</t>
  </si>
  <si>
    <t>Parrot  Bay Mango  liker  6 x 70cl  20%</t>
  </si>
  <si>
    <t>Parrot Bay Pineapple  liker 6 x 70cl  20%</t>
  </si>
  <si>
    <t>Parrot  Bay Pas. Fruit liker  6 x 70cl  20%</t>
  </si>
  <si>
    <t>URSUS  ROTER  liker   12 x 70CL 21%</t>
  </si>
  <si>
    <t>DG.82909</t>
  </si>
  <si>
    <t>ROMANA SAMBUCA  liker 70cl  6 x 01  40%</t>
  </si>
  <si>
    <t>PAM.ANEJO ESPECIAL Rum 6 x 70 cl  37,5%</t>
  </si>
  <si>
    <t>PAMPERO BLANCO Rum 6 x 70 cl  37,5%</t>
  </si>
  <si>
    <t>Cptn Morgan Black Rum 12x70CL 40%</t>
  </si>
  <si>
    <t>Cptn Morgan Spiced Rum 6x70CL 35%</t>
  </si>
  <si>
    <t>HOREKA</t>
  </si>
  <si>
    <t>JW Red Label MINI Whisky 16x12x5CL 40%</t>
  </si>
  <si>
    <t>Gordons MINI Dry Gin 16x12x5CL 40%</t>
  </si>
  <si>
    <t>JC.20517</t>
  </si>
  <si>
    <t>Jose Cuervo SILVER 0.7</t>
  </si>
  <si>
    <t>HO.00002</t>
  </si>
  <si>
    <t>Tekila JOse Cuervo Especial 38%, 0.7</t>
  </si>
  <si>
    <t>Aqua Gala prir.mineralna voda 0.25L staklo</t>
  </si>
  <si>
    <t>Aqua Gala prir.mineralna voda 0.75L staklo</t>
  </si>
  <si>
    <t>Aqua Gala Pet prir.mineralna voda 0.5L</t>
  </si>
  <si>
    <t>Aqua Gala gazirana 0.25 staklo</t>
  </si>
  <si>
    <t>Aqua Gala Pet prir.min.voda 0.75L sport cap</t>
  </si>
  <si>
    <t>Aqua Gala Pet prir.min.voda 1.5L</t>
  </si>
  <si>
    <t>Aqua Gala Pet 6L</t>
  </si>
  <si>
    <t>Cijena bez PDV</t>
  </si>
  <si>
    <t xml:space="preserve">VODKA </t>
  </si>
  <si>
    <t>Alkoholna pića</t>
  </si>
  <si>
    <t>Važi od: 27.01.2016.</t>
  </si>
  <si>
    <t>Važi od 27.1.2016.</t>
  </si>
  <si>
    <t>Važi od: 27.1.2016.</t>
  </si>
  <si>
    <t>kom / pak</t>
  </si>
  <si>
    <t>kom / plt</t>
  </si>
  <si>
    <t xml:space="preserve">CHAMPAGNE Luc Belaire  </t>
  </si>
  <si>
    <t xml:space="preserve">CHAMPAGNE Armand de Brignac    </t>
  </si>
  <si>
    <t xml:space="preserve">WINE Cloud Chaser </t>
  </si>
  <si>
    <t xml:space="preserve">J W  Red  viski  12 x 50CL  Kut 40% </t>
  </si>
  <si>
    <t>DG.563507</t>
  </si>
  <si>
    <t>MOET &amp; HENNESSY VINA</t>
  </si>
  <si>
    <t>MH.1027902</t>
  </si>
  <si>
    <t>VEUVE CLICQUET ROSE 0.75</t>
  </si>
  <si>
    <t>MH.1028898</t>
  </si>
  <si>
    <t>VEUVE CLICQUOT YELLOW LABEL 0.75L BRUT</t>
  </si>
  <si>
    <t>MH.1041119</t>
  </si>
  <si>
    <t>MOET&amp;CHANDON ROSE 0.75L</t>
  </si>
  <si>
    <t>MH.1043550</t>
  </si>
  <si>
    <t>MOET&amp;CHANDON BRUT 0.375L</t>
  </si>
  <si>
    <t>MH.1043576</t>
  </si>
  <si>
    <t>MOET BRUT IMPERIAL MAGNUM 1.5L</t>
  </si>
  <si>
    <t>MH.1043597</t>
  </si>
  <si>
    <t>MOET BRUT IMPERIAL MINI 0.20L</t>
  </si>
  <si>
    <t>MH.1043710</t>
  </si>
  <si>
    <t>MOET BRUT IMPERIAL BOX 0.75L</t>
  </si>
  <si>
    <t>MH.1049055</t>
  </si>
  <si>
    <t>MOET BRUT IMPERIAL ICE 0.75L</t>
  </si>
  <si>
    <t>MH.1064989</t>
  </si>
  <si>
    <t>VEUVE CLICQUOT LA GRANDE DAME GIFT BOX 0.75L</t>
  </si>
  <si>
    <t>MH.1065063</t>
  </si>
  <si>
    <t>DOM PERIGNON BLANC  0,75 L</t>
  </si>
  <si>
    <t>MH.1065119</t>
  </si>
  <si>
    <t>DOM PERIGNON VINTAGE BOX 0.75L</t>
  </si>
  <si>
    <t>MH.1065994</t>
  </si>
  <si>
    <t>DOM PERIGNON ROSE IN VINTAGE BOX 0.75L</t>
  </si>
  <si>
    <t>MH.1066328</t>
  </si>
  <si>
    <t>DOM PERIGNON BLANC MAGNUM 1.5l</t>
  </si>
  <si>
    <t>MH.1066334</t>
  </si>
  <si>
    <t>DOM PERIGNON ROSE 0.75L</t>
  </si>
  <si>
    <t>MH.1069211</t>
  </si>
  <si>
    <t>CLOUDY BAY SAUVIGNON BLANC 0.75L</t>
  </si>
  <si>
    <t>MOET &amp; HENNESSY VODKA</t>
  </si>
  <si>
    <t>MH.1052734</t>
  </si>
  <si>
    <t>BELVEDERE PURE VODKA 3L</t>
  </si>
  <si>
    <t>MH.1059707</t>
  </si>
  <si>
    <t>BELVEDERE PURE VODKA 0.7 40%</t>
  </si>
  <si>
    <t>MH.1062924</t>
  </si>
  <si>
    <t>BELVEDERE PURE VODKA 1.75L</t>
  </si>
  <si>
    <t>MOET &amp; HENNESSY KONJAK</t>
  </si>
  <si>
    <t>MH.1054859</t>
  </si>
  <si>
    <t>MH.1059600</t>
  </si>
  <si>
    <t>HENNESY VS 0.7L WITH BOX</t>
  </si>
  <si>
    <t>MH.1064117</t>
  </si>
  <si>
    <t>HENESSY FINE DE COGNAC 0.7L WITH BOX</t>
  </si>
  <si>
    <t>MOET &amp; HENNESSY VISKI</t>
  </si>
  <si>
    <t>MH.1034600</t>
  </si>
  <si>
    <t>GLENMORANGIE ORIGINAL 0.7L</t>
  </si>
  <si>
    <t>Važi od:20.04.2016.</t>
  </si>
  <si>
    <t>OPL.00004</t>
  </si>
  <si>
    <t xml:space="preserve">Villa Cuvee 0,75l </t>
  </si>
  <si>
    <t>OPL.54000</t>
  </si>
  <si>
    <t xml:space="preserve">Villa Muscat Ottonel 0,75l </t>
  </si>
  <si>
    <t>OPL.55000</t>
  </si>
  <si>
    <t>Villa Muscat Ottonel 0,187l</t>
  </si>
  <si>
    <t>OPL.61000</t>
  </si>
  <si>
    <t xml:space="preserve">Villa Rose 0,75l </t>
  </si>
  <si>
    <t>OPL.64000</t>
  </si>
  <si>
    <t xml:space="preserve">Villa Sauvignon Blanc 0,75l </t>
  </si>
  <si>
    <t>OPL.65000</t>
  </si>
  <si>
    <t>Villa Sauvignon Blanc 0,187l</t>
  </si>
  <si>
    <t>OPL.66600</t>
  </si>
  <si>
    <t xml:space="preserve">Villa Chardonnay 0,187l </t>
  </si>
  <si>
    <t>OPL.77000</t>
  </si>
  <si>
    <t xml:space="preserve">Villa Chardonnay 0,75l </t>
  </si>
  <si>
    <t>PIK OPLENAC VINA</t>
  </si>
  <si>
    <t>Važi od:11.05.2016.</t>
  </si>
  <si>
    <t>DG.706884</t>
  </si>
  <si>
    <t>JW Blue Label Limited Edition 6x0.7l</t>
  </si>
  <si>
    <t>MH.1041075</t>
  </si>
  <si>
    <t>MOET &amp; CHANDON IMPERIAL BRUT GIFT PACK</t>
  </si>
  <si>
    <t>MH.1043580</t>
  </si>
  <si>
    <t xml:space="preserve">MOET &amp; CHANDON IMPERIAL BRUT GIFT PACK MAGNUM 1500ML </t>
  </si>
  <si>
    <t>MH.1043611</t>
  </si>
  <si>
    <t>MH.1046811</t>
  </si>
  <si>
    <t>MH.1056890</t>
  </si>
  <si>
    <t>MH.1064698</t>
  </si>
  <si>
    <t>MH.1040499</t>
  </si>
  <si>
    <t>MH.1060220</t>
  </si>
  <si>
    <t>MH.1060526</t>
  </si>
  <si>
    <t xml:space="preserve">Moet &amp; Chandon Brut Imperial </t>
  </si>
  <si>
    <t>Moet &amp; Chandon Ice Imperial</t>
  </si>
  <si>
    <t>Moet &amp; Chandon Nectar Imperial</t>
  </si>
  <si>
    <t>Moet &amp; Chandon Grand Vintage Chalk</t>
  </si>
  <si>
    <t>Moet &amp; Chandon Grand Vintage Chalk Rose</t>
  </si>
  <si>
    <t>MH.1064465</t>
  </si>
  <si>
    <t>MH.1061819</t>
  </si>
  <si>
    <t>MH.1067602</t>
  </si>
  <si>
    <t>Cape Mentelle Cabernet Sauvignon 2012</t>
  </si>
  <si>
    <t>Cape Mentelle Sauvignon Blanc Semillion</t>
  </si>
  <si>
    <t>Cheval Des Andes</t>
  </si>
  <si>
    <t>MH.1066615</t>
  </si>
  <si>
    <t>Veuve Clicquot Rich</t>
  </si>
  <si>
    <t>HENNESSY X.O COGNAC 700ML WITH BOX</t>
  </si>
  <si>
    <t>MH.1061904</t>
  </si>
  <si>
    <t>Glenmorangie Quinta Ruban Scotch Whisky 46%</t>
  </si>
  <si>
    <t>MH.1061902</t>
  </si>
  <si>
    <t>Glenmorangie Lasanta Malt Scotch Whisky 43%</t>
  </si>
  <si>
    <t>MH.1061903</t>
  </si>
  <si>
    <t>Glenmorangie Nectar D Oro Malt Scotch Whisky 46%</t>
  </si>
  <si>
    <t>MH.1042783</t>
  </si>
  <si>
    <t>Glenmorangie 18 Yo Malt Scotch Whisky 43%</t>
  </si>
  <si>
    <t>MH.1040941</t>
  </si>
  <si>
    <t>Glenmorangie Signet Malt Scotch Whisky 46%</t>
  </si>
  <si>
    <t>MH.1055325</t>
  </si>
  <si>
    <t>Hennessy Cognac Xo With Box</t>
  </si>
  <si>
    <t>MH.1059599</t>
  </si>
  <si>
    <t>Hennessy Cognac Vs With Box</t>
  </si>
  <si>
    <t>MH.1061263</t>
  </si>
  <si>
    <t>Hennessy Paradis With Box Decanters</t>
  </si>
  <si>
    <t>MH.1051376</t>
  </si>
  <si>
    <t>Hennessy Paradis Imperial Decanters</t>
  </si>
  <si>
    <t>MH.1037592</t>
  </si>
  <si>
    <t>Hennessy Richard With Box</t>
  </si>
  <si>
    <t>OPL.888149</t>
  </si>
  <si>
    <t xml:space="preserve">OPL.888248 </t>
  </si>
  <si>
    <t>OPL.888262</t>
  </si>
  <si>
    <t>OPL.888255</t>
  </si>
  <si>
    <t>OPL.888217</t>
  </si>
  <si>
    <t>OPL.888231</t>
  </si>
  <si>
    <t>Monarh Cuvee 0.75l</t>
  </si>
  <si>
    <t>Monarh Vranac 0.75 l</t>
  </si>
  <si>
    <t>Monarh Cabernet 0.75l</t>
  </si>
  <si>
    <t>Monarh Merlot</t>
  </si>
  <si>
    <t xml:space="preserve"> Tron Cabernet Sauvignon0.75l</t>
  </si>
  <si>
    <t>Tron Cuvee 0.75l</t>
  </si>
  <si>
    <t>8606107 888149</t>
  </si>
  <si>
    <t>8606107 888248</t>
  </si>
  <si>
    <t>8606107 888262</t>
  </si>
  <si>
    <t>8606107 888255</t>
  </si>
  <si>
    <t>8606107 888217</t>
  </si>
  <si>
    <t>8606107 888231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</si>
</sst>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93" formatCode="0.00_ ;\-0.00\ "/>
    <numFmt numFmtId="194" formatCode="#,##0.00_ ;\-#,##0.00\ "/>
  </numFmts>
  <fonts count="22" x14ac:knownFonts="1">
    <font>
      <sz val="11"/>
      <color theme="1"/>
      <name val="Calibri"/>
      <family val="2"/>
      <charset val="238"/>
      <scheme val="minor"/>
    </font>
    <font>
      <sz val="10"/>
      <name val="Arial Narrow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b/>
      <sz val="10"/>
      <name val="Arial Narrow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color theme="1"/>
      <name val="Arial Narrow"/>
      <family val="2"/>
      <charset val="238"/>
    </font>
    <font>
      <sz val="7"/>
      <color theme="1"/>
      <name val="Arial Narrow"/>
      <family val="2"/>
      <charset val="238"/>
    </font>
    <font>
      <sz val="9"/>
      <color theme="0"/>
      <name val="Arial Narrow"/>
      <family val="2"/>
    </font>
    <font>
      <sz val="9"/>
      <color theme="0"/>
      <name val="Arial Narrow"/>
      <family val="2"/>
      <charset val="238"/>
    </font>
    <font>
      <b/>
      <sz val="10"/>
      <color theme="0"/>
      <name val="Arial Narrow"/>
      <family val="2"/>
      <charset val="238"/>
    </font>
    <font>
      <sz val="10"/>
      <color theme="1"/>
      <name val="Arial Narrow"/>
      <family val="2"/>
      <charset val="238"/>
    </font>
    <font>
      <sz val="10"/>
      <color rgb="FF002060"/>
      <name val="Arial Narrow"/>
      <family val="2"/>
      <charset val="238"/>
    </font>
    <font>
      <sz val="10"/>
      <color rgb="FF000000"/>
      <name val="Arial Narrow"/>
      <family val="2"/>
      <charset val="238"/>
    </font>
    <font>
      <sz val="9"/>
      <color rgb="FF000000"/>
      <name val="Arial Narrow"/>
      <family val="2"/>
      <charset val="238"/>
    </font>
    <font>
      <sz val="10"/>
      <color theme="1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298095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indexed="64"/>
      </left>
      <right/>
      <top style="medium">
        <color theme="0"/>
      </top>
      <bottom style="thin">
        <color indexed="64"/>
      </bottom>
      <diagonal/>
    </border>
    <border>
      <left/>
      <right/>
      <top style="medium">
        <color theme="0"/>
      </top>
      <bottom style="thin">
        <color indexed="64"/>
      </bottom>
      <diagonal/>
    </border>
    <border>
      <left/>
      <right style="thin">
        <color indexed="64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/>
      <diagonal/>
    </border>
    <border>
      <left style="medium">
        <color theme="0"/>
      </left>
      <right/>
      <top style="thin">
        <color indexed="64"/>
      </top>
      <bottom style="medium">
        <color theme="0"/>
      </bottom>
      <diagonal/>
    </border>
    <border>
      <left/>
      <right/>
      <top style="thin">
        <color indexed="64"/>
      </top>
      <bottom style="medium">
        <color theme="0"/>
      </bottom>
      <diagonal/>
    </border>
    <border>
      <left/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</borders>
  <cellStyleXfs count="7">
    <xf numFmtId="0" fontId="0" fillId="0" borderId="0"/>
    <xf numFmtId="0" fontId="3" fillId="0" borderId="0"/>
    <xf numFmtId="0" fontId="2" fillId="0" borderId="0"/>
    <xf numFmtId="0" fontId="3" fillId="0" borderId="0"/>
    <xf numFmtId="0" fontId="5" fillId="0" borderId="0"/>
    <xf numFmtId="0" fontId="3" fillId="0" borderId="0"/>
    <xf numFmtId="0" fontId="5" fillId="2" borderId="12" applyNumberFormat="0" applyFont="0" applyAlignment="0" applyProtection="0"/>
  </cellStyleXfs>
  <cellXfs count="168">
    <xf numFmtId="0" fontId="0" fillId="0" borderId="0" xfId="0"/>
    <xf numFmtId="0" fontId="0" fillId="3" borderId="0" xfId="0" applyFill="1"/>
    <xf numFmtId="4" fontId="0" fillId="3" borderId="0" xfId="0" applyNumberFormat="1" applyFill="1"/>
    <xf numFmtId="0" fontId="0" fillId="3" borderId="0" xfId="0" applyFill="1" applyBorder="1"/>
    <xf numFmtId="1" fontId="0" fillId="3" borderId="0" xfId="0" applyNumberFormat="1" applyFill="1"/>
    <xf numFmtId="0" fontId="0" fillId="0" borderId="0" xfId="0" applyFill="1"/>
    <xf numFmtId="0" fontId="6" fillId="0" borderId="0" xfId="0" applyFont="1"/>
    <xf numFmtId="0" fontId="6" fillId="3" borderId="0" xfId="0" applyFont="1" applyFill="1"/>
    <xf numFmtId="0" fontId="6" fillId="3" borderId="0" xfId="0" applyFont="1" applyFill="1" applyBorder="1"/>
    <xf numFmtId="4" fontId="0" fillId="0" borderId="0" xfId="0" applyNumberFormat="1" applyFill="1"/>
    <xf numFmtId="4" fontId="7" fillId="0" borderId="0" xfId="0" applyNumberFormat="1" applyFont="1" applyFill="1" applyBorder="1" applyAlignment="1">
      <alignment horizontal="center"/>
    </xf>
    <xf numFmtId="9" fontId="7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left"/>
    </xf>
    <xf numFmtId="0" fontId="8" fillId="3" borderId="0" xfId="0" applyFont="1" applyFill="1" applyBorder="1" applyAlignment="1">
      <alignment horizontal="left"/>
    </xf>
    <xf numFmtId="0" fontId="7" fillId="3" borderId="0" xfId="0" applyFont="1" applyFill="1" applyBorder="1" applyAlignment="1">
      <alignment horizontal="center"/>
    </xf>
    <xf numFmtId="4" fontId="7" fillId="3" borderId="0" xfId="0" applyNumberFormat="1" applyFont="1" applyFill="1" applyBorder="1" applyAlignment="1">
      <alignment horizontal="center"/>
    </xf>
    <xf numFmtId="9" fontId="7" fillId="3" borderId="0" xfId="0" applyNumberFormat="1" applyFont="1" applyFill="1" applyBorder="1" applyAlignment="1">
      <alignment horizontal="center"/>
    </xf>
    <xf numFmtId="1" fontId="7" fillId="3" borderId="0" xfId="0" applyNumberFormat="1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4" fontId="7" fillId="3" borderId="2" xfId="0" applyNumberFormat="1" applyFont="1" applyFill="1" applyBorder="1" applyAlignment="1">
      <alignment horizontal="center"/>
    </xf>
    <xf numFmtId="9" fontId="7" fillId="3" borderId="2" xfId="0" applyNumberFormat="1" applyFont="1" applyFill="1" applyBorder="1" applyAlignment="1">
      <alignment horizontal="center"/>
    </xf>
    <xf numFmtId="1" fontId="7" fillId="3" borderId="2" xfId="0" applyNumberFormat="1" applyFont="1" applyFill="1" applyBorder="1" applyAlignment="1">
      <alignment horizontal="center"/>
    </xf>
    <xf numFmtId="0" fontId="7" fillId="3" borderId="2" xfId="0" applyFont="1" applyFill="1" applyBorder="1" applyAlignment="1">
      <alignment horizontal="left"/>
    </xf>
    <xf numFmtId="0" fontId="8" fillId="3" borderId="2" xfId="0" applyFont="1" applyFill="1" applyBorder="1" applyAlignment="1">
      <alignment horizontal="left"/>
    </xf>
    <xf numFmtId="0" fontId="7" fillId="3" borderId="2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4" fontId="7" fillId="0" borderId="2" xfId="0" applyNumberFormat="1" applyFont="1" applyFill="1" applyBorder="1" applyAlignment="1">
      <alignment horizontal="center"/>
    </xf>
    <xf numFmtId="9" fontId="7" fillId="0" borderId="2" xfId="0" applyNumberFormat="1" applyFont="1" applyFill="1" applyBorder="1" applyAlignment="1">
      <alignment horizontal="center"/>
    </xf>
    <xf numFmtId="1" fontId="7" fillId="0" borderId="2" xfId="0" applyNumberFormat="1" applyFont="1" applyFill="1" applyBorder="1" applyAlignment="1">
      <alignment horizontal="center"/>
    </xf>
    <xf numFmtId="0" fontId="7" fillId="0" borderId="2" xfId="0" applyFont="1" applyFill="1" applyBorder="1" applyAlignment="1">
      <alignment horizontal="left"/>
    </xf>
    <xf numFmtId="0" fontId="8" fillId="0" borderId="2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Border="1"/>
    <xf numFmtId="0" fontId="0" fillId="3" borderId="13" xfId="0" applyFill="1" applyBorder="1"/>
    <xf numFmtId="0" fontId="9" fillId="4" borderId="14" xfId="0" applyFont="1" applyFill="1" applyBorder="1" applyAlignment="1">
      <alignment horizontal="center" vertical="center" wrapText="1"/>
    </xf>
    <xf numFmtId="0" fontId="10" fillId="4" borderId="14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10" fillId="4" borderId="15" xfId="0" applyFont="1" applyFill="1" applyBorder="1" applyAlignment="1">
      <alignment horizontal="center" vertical="center"/>
    </xf>
    <xf numFmtId="0" fontId="11" fillId="4" borderId="16" xfId="0" applyFont="1" applyFill="1" applyBorder="1" applyAlignment="1">
      <alignment vertical="center"/>
    </xf>
    <xf numFmtId="0" fontId="11" fillId="4" borderId="17" xfId="0" applyFont="1" applyFill="1" applyBorder="1" applyAlignment="1">
      <alignment vertical="center"/>
    </xf>
    <xf numFmtId="0" fontId="11" fillId="4" borderId="18" xfId="0" applyFont="1" applyFill="1" applyBorder="1" applyAlignment="1">
      <alignment vertical="center"/>
    </xf>
    <xf numFmtId="0" fontId="1" fillId="0" borderId="2" xfId="2" applyFont="1" applyBorder="1" applyAlignment="1" applyProtection="1">
      <alignment vertical="center"/>
      <protection locked="0"/>
    </xf>
    <xf numFmtId="0" fontId="12" fillId="0" borderId="2" xfId="2" applyFont="1" applyBorder="1" applyAlignment="1" applyProtection="1">
      <alignment vertical="center"/>
      <protection locked="0"/>
    </xf>
    <xf numFmtId="0" fontId="1" fillId="0" borderId="2" xfId="2" applyFont="1" applyBorder="1" applyAlignment="1" applyProtection="1">
      <alignment horizontal="center" vertical="center"/>
      <protection locked="0"/>
    </xf>
    <xf numFmtId="0" fontId="13" fillId="0" borderId="2" xfId="2" applyFont="1" applyFill="1" applyBorder="1"/>
    <xf numFmtId="9" fontId="1" fillId="0" borderId="3" xfId="2" applyNumberFormat="1" applyFont="1" applyFill="1" applyBorder="1" applyAlignment="1">
      <alignment horizontal="center"/>
    </xf>
    <xf numFmtId="4" fontId="1" fillId="0" borderId="2" xfId="2" applyNumberFormat="1" applyFont="1" applyFill="1" applyBorder="1"/>
    <xf numFmtId="1" fontId="14" fillId="0" borderId="2" xfId="2" applyNumberFormat="1" applyFont="1" applyFill="1" applyBorder="1" applyAlignment="1">
      <alignment horizontal="center" vertical="center"/>
    </xf>
    <xf numFmtId="0" fontId="1" fillId="0" borderId="2" xfId="2" applyFont="1" applyBorder="1" applyAlignment="1" applyProtection="1">
      <alignment horizontal="right" vertical="center"/>
      <protection locked="0"/>
    </xf>
    <xf numFmtId="0" fontId="12" fillId="0" borderId="2" xfId="2" applyFont="1" applyBorder="1" applyAlignment="1" applyProtection="1">
      <alignment horizontal="right" vertical="center"/>
      <protection locked="0"/>
    </xf>
    <xf numFmtId="0" fontId="12" fillId="0" borderId="2" xfId="2" applyFont="1" applyBorder="1" applyAlignment="1" applyProtection="1">
      <alignment horizontal="center" vertical="center"/>
      <protection locked="0"/>
    </xf>
    <xf numFmtId="1" fontId="15" fillId="0" borderId="2" xfId="2" applyNumberFormat="1" applyFont="1" applyFill="1" applyBorder="1" applyAlignment="1">
      <alignment horizontal="center" vertical="center"/>
    </xf>
    <xf numFmtId="0" fontId="1" fillId="0" borderId="2" xfId="2" applyFont="1" applyFill="1" applyBorder="1" applyAlignment="1">
      <alignment horizontal="left" vertical="center"/>
    </xf>
    <xf numFmtId="0" fontId="1" fillId="0" borderId="2" xfId="2" applyFont="1" applyFill="1" applyBorder="1" applyAlignment="1">
      <alignment vertical="center"/>
    </xf>
    <xf numFmtId="0" fontId="1" fillId="0" borderId="2" xfId="2" applyFont="1" applyFill="1" applyBorder="1" applyAlignment="1">
      <alignment horizontal="right" vertical="center"/>
    </xf>
    <xf numFmtId="0" fontId="1" fillId="0" borderId="2" xfId="2" applyFont="1" applyFill="1" applyBorder="1" applyAlignment="1">
      <alignment horizontal="center" vertical="center"/>
    </xf>
    <xf numFmtId="0" fontId="13" fillId="0" borderId="2" xfId="2" applyFont="1" applyFill="1" applyBorder="1" applyAlignment="1">
      <alignment vertical="center"/>
    </xf>
    <xf numFmtId="2" fontId="1" fillId="0" borderId="2" xfId="2" applyNumberFormat="1" applyFont="1" applyFill="1" applyBorder="1" applyAlignment="1">
      <alignment horizontal="right" vertical="center"/>
    </xf>
    <xf numFmtId="9" fontId="1" fillId="0" borderId="2" xfId="2" applyNumberFormat="1" applyFont="1" applyFill="1" applyBorder="1" applyAlignment="1">
      <alignment horizontal="center" vertical="center"/>
    </xf>
    <xf numFmtId="4" fontId="1" fillId="0" borderId="2" xfId="2" applyNumberFormat="1" applyFont="1" applyFill="1" applyBorder="1" applyAlignment="1">
      <alignment vertical="center"/>
    </xf>
    <xf numFmtId="1" fontId="1" fillId="0" borderId="2" xfId="2" applyNumberFormat="1" applyFont="1" applyFill="1" applyBorder="1" applyAlignment="1">
      <alignment horizontal="left" vertical="center"/>
    </xf>
    <xf numFmtId="0" fontId="12" fillId="0" borderId="2" xfId="2" applyFont="1" applyFill="1" applyBorder="1" applyAlignment="1" applyProtection="1">
      <alignment vertical="center"/>
      <protection locked="0"/>
    </xf>
    <xf numFmtId="0" fontId="4" fillId="0" borderId="2" xfId="2" applyFont="1" applyFill="1" applyBorder="1" applyAlignment="1">
      <alignment horizontal="left" vertical="center"/>
    </xf>
    <xf numFmtId="1" fontId="1" fillId="0" borderId="2" xfId="2" applyNumberFormat="1" applyFont="1" applyFill="1" applyBorder="1" applyAlignment="1">
      <alignment horizontal="left" vertical="center" wrapText="1"/>
    </xf>
    <xf numFmtId="0" fontId="1" fillId="0" borderId="2" xfId="2" applyFont="1" applyFill="1" applyBorder="1" applyAlignment="1" applyProtection="1">
      <alignment vertical="center"/>
      <protection locked="0"/>
    </xf>
    <xf numFmtId="1" fontId="12" fillId="0" borderId="2" xfId="2" applyNumberFormat="1" applyFont="1" applyFill="1" applyBorder="1" applyAlignment="1" applyProtection="1">
      <alignment horizontal="left" vertical="center"/>
      <protection locked="0"/>
    </xf>
    <xf numFmtId="0" fontId="1" fillId="0" borderId="2" xfId="5" applyFont="1" applyFill="1" applyBorder="1" applyAlignment="1">
      <alignment horizontal="center" vertical="center" wrapText="1"/>
    </xf>
    <xf numFmtId="1" fontId="12" fillId="0" borderId="2" xfId="2" applyNumberFormat="1" applyFont="1" applyFill="1" applyBorder="1" applyAlignment="1">
      <alignment horizontal="left" vertical="center"/>
    </xf>
    <xf numFmtId="12" fontId="1" fillId="0" borderId="2" xfId="2" applyNumberFormat="1" applyFont="1" applyFill="1" applyBorder="1" applyAlignment="1">
      <alignment horizontal="left" vertical="center"/>
    </xf>
    <xf numFmtId="12" fontId="4" fillId="0" borderId="2" xfId="2" applyNumberFormat="1" applyFont="1" applyFill="1" applyBorder="1" applyAlignment="1">
      <alignment horizontal="left" vertical="center"/>
    </xf>
    <xf numFmtId="4" fontId="1" fillId="0" borderId="2" xfId="2" applyNumberFormat="1" applyFont="1" applyFill="1" applyBorder="1" applyAlignment="1">
      <alignment horizontal="center" vertical="center"/>
    </xf>
    <xf numFmtId="1" fontId="1" fillId="0" borderId="2" xfId="5" applyNumberFormat="1" applyFont="1" applyFill="1" applyBorder="1" applyAlignment="1">
      <alignment horizontal="center" vertical="center"/>
    </xf>
    <xf numFmtId="0" fontId="1" fillId="0" borderId="2" xfId="2" applyFont="1" applyBorder="1"/>
    <xf numFmtId="0" fontId="10" fillId="4" borderId="15" xfId="0" applyFont="1" applyFill="1" applyBorder="1" applyAlignment="1">
      <alignment horizontal="center" vertical="center" wrapText="1"/>
    </xf>
    <xf numFmtId="193" fontId="1" fillId="0" borderId="4" xfId="2" applyNumberFormat="1" applyFont="1" applyFill="1" applyBorder="1" applyAlignment="1" applyProtection="1">
      <alignment vertical="center"/>
      <protection locked="0"/>
    </xf>
    <xf numFmtId="194" fontId="1" fillId="0" borderId="4" xfId="2" applyNumberFormat="1" applyFont="1" applyFill="1" applyBorder="1" applyAlignment="1" applyProtection="1">
      <alignment vertical="center"/>
      <protection locked="0"/>
    </xf>
    <xf numFmtId="0" fontId="1" fillId="0" borderId="2" xfId="2" applyNumberFormat="1" applyFont="1" applyBorder="1" applyAlignment="1" applyProtection="1">
      <alignment horizontal="left" vertical="center"/>
      <protection locked="0"/>
    </xf>
    <xf numFmtId="1" fontId="1" fillId="0" borderId="2" xfId="2" applyNumberFormat="1" applyFont="1" applyBorder="1" applyAlignment="1" applyProtection="1">
      <alignment horizontal="left" vertical="center"/>
      <protection locked="0"/>
    </xf>
    <xf numFmtId="1" fontId="12" fillId="0" borderId="2" xfId="2" applyNumberFormat="1" applyFont="1" applyBorder="1" applyAlignment="1" applyProtection="1">
      <alignment horizontal="center" vertical="center"/>
      <protection locked="0"/>
    </xf>
    <xf numFmtId="193" fontId="1" fillId="0" borderId="2" xfId="2" applyNumberFormat="1" applyFont="1" applyFill="1" applyBorder="1" applyAlignment="1" applyProtection="1">
      <alignment vertical="center"/>
      <protection locked="0"/>
    </xf>
    <xf numFmtId="9" fontId="1" fillId="0" borderId="2" xfId="2" applyNumberFormat="1" applyFont="1" applyFill="1" applyBorder="1" applyAlignment="1">
      <alignment horizontal="center"/>
    </xf>
    <xf numFmtId="2" fontId="1" fillId="5" borderId="2" xfId="2" applyNumberFormat="1" applyFont="1" applyFill="1" applyBorder="1" applyAlignment="1">
      <alignment horizontal="right" vertical="center"/>
    </xf>
    <xf numFmtId="0" fontId="1" fillId="5" borderId="2" xfId="2" applyFont="1" applyFill="1" applyBorder="1" applyAlignment="1">
      <alignment horizontal="left" vertical="center"/>
    </xf>
    <xf numFmtId="0" fontId="1" fillId="5" borderId="2" xfId="2" applyFont="1" applyFill="1" applyBorder="1" applyAlignment="1">
      <alignment vertical="center"/>
    </xf>
    <xf numFmtId="0" fontId="1" fillId="5" borderId="2" xfId="2" applyFont="1" applyFill="1" applyBorder="1" applyAlignment="1">
      <alignment horizontal="right" vertical="center"/>
    </xf>
    <xf numFmtId="0" fontId="1" fillId="5" borderId="2" xfId="2" applyFont="1" applyFill="1" applyBorder="1" applyAlignment="1">
      <alignment horizontal="center" vertical="center"/>
    </xf>
    <xf numFmtId="0" fontId="13" fillId="5" borderId="2" xfId="2" applyFont="1" applyFill="1" applyBorder="1" applyAlignment="1">
      <alignment vertical="center"/>
    </xf>
    <xf numFmtId="9" fontId="1" fillId="5" borderId="2" xfId="2" applyNumberFormat="1" applyFont="1" applyFill="1" applyBorder="1" applyAlignment="1">
      <alignment horizontal="center" vertical="center"/>
    </xf>
    <xf numFmtId="4" fontId="1" fillId="5" borderId="2" xfId="2" applyNumberFormat="1" applyFont="1" applyFill="1" applyBorder="1" applyAlignment="1">
      <alignment vertical="center"/>
    </xf>
    <xf numFmtId="1" fontId="1" fillId="5" borderId="2" xfId="2" applyNumberFormat="1" applyFont="1" applyFill="1" applyBorder="1" applyAlignment="1">
      <alignment horizontal="left" vertical="center"/>
    </xf>
    <xf numFmtId="194" fontId="1" fillId="0" borderId="2" xfId="2" applyNumberFormat="1" applyFont="1" applyFill="1" applyBorder="1" applyAlignment="1" applyProtection="1">
      <alignment vertical="center"/>
      <protection locked="0"/>
    </xf>
    <xf numFmtId="0" fontId="16" fillId="3" borderId="2" xfId="0" applyFont="1" applyFill="1" applyBorder="1"/>
    <xf numFmtId="1" fontId="16" fillId="3" borderId="2" xfId="0" applyNumberFormat="1" applyFont="1" applyFill="1" applyBorder="1"/>
    <xf numFmtId="0" fontId="16" fillId="3" borderId="0" xfId="0" applyFont="1" applyFill="1"/>
    <xf numFmtId="0" fontId="16" fillId="0" borderId="0" xfId="0" applyFont="1"/>
    <xf numFmtId="0" fontId="16" fillId="3" borderId="2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0" borderId="0" xfId="0" applyAlignment="1">
      <alignment horizontal="center"/>
    </xf>
    <xf numFmtId="2" fontId="16" fillId="3" borderId="2" xfId="0" applyNumberFormat="1" applyFont="1" applyFill="1" applyBorder="1"/>
    <xf numFmtId="1" fontId="16" fillId="3" borderId="2" xfId="0" applyNumberFormat="1" applyFont="1" applyFill="1" applyBorder="1" applyAlignment="1">
      <alignment horizontal="center"/>
    </xf>
    <xf numFmtId="0" fontId="17" fillId="0" borderId="0" xfId="0" applyFont="1"/>
    <xf numFmtId="0" fontId="17" fillId="0" borderId="2" xfId="0" applyFont="1" applyBorder="1" applyProtection="1">
      <protection locked="0"/>
    </xf>
    <xf numFmtId="1" fontId="17" fillId="0" borderId="2" xfId="0" applyNumberFormat="1" applyFont="1" applyBorder="1" applyProtection="1">
      <protection locked="0"/>
    </xf>
    <xf numFmtId="0" fontId="19" fillId="4" borderId="14" xfId="0" applyFont="1" applyFill="1" applyBorder="1" applyAlignment="1">
      <alignment horizontal="center" vertical="center" wrapText="1"/>
    </xf>
    <xf numFmtId="0" fontId="17" fillId="0" borderId="2" xfId="2" applyFont="1" applyBorder="1" applyAlignment="1" applyProtection="1">
      <alignment vertical="center"/>
      <protection locked="0"/>
    </xf>
    <xf numFmtId="0" fontId="20" fillId="0" borderId="2" xfId="2" applyFont="1" applyFill="1" applyBorder="1"/>
    <xf numFmtId="9" fontId="21" fillId="0" borderId="3" xfId="2" applyNumberFormat="1" applyFont="1" applyFill="1" applyBorder="1" applyAlignment="1">
      <alignment horizontal="center"/>
    </xf>
    <xf numFmtId="4" fontId="21" fillId="0" borderId="2" xfId="2" applyNumberFormat="1" applyFont="1" applyFill="1" applyBorder="1"/>
    <xf numFmtId="0" fontId="21" fillId="0" borderId="2" xfId="0" applyFont="1" applyBorder="1" applyAlignment="1">
      <alignment horizontal="left"/>
    </xf>
    <xf numFmtId="0" fontId="21" fillId="0" borderId="2" xfId="0" applyFont="1" applyBorder="1" applyAlignment="1">
      <alignment horizontal="left" vertical="center" wrapText="1"/>
    </xf>
    <xf numFmtId="0" fontId="17" fillId="0" borderId="2" xfId="0" applyFont="1" applyBorder="1"/>
    <xf numFmtId="1" fontId="21" fillId="0" borderId="2" xfId="0" applyNumberFormat="1" applyFont="1" applyFill="1" applyBorder="1" applyAlignment="1">
      <alignment horizontal="right"/>
    </xf>
    <xf numFmtId="0" fontId="11" fillId="4" borderId="20" xfId="0" applyFont="1" applyFill="1" applyBorder="1" applyAlignment="1">
      <alignment horizontal="center" vertical="center"/>
    </xf>
    <xf numFmtId="0" fontId="11" fillId="4" borderId="19" xfId="0" applyFont="1" applyFill="1" applyBorder="1" applyAlignment="1">
      <alignment horizontal="center" vertic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1" fillId="4" borderId="5" xfId="0" applyFont="1" applyFill="1" applyBorder="1" applyAlignment="1">
      <alignment horizontal="left"/>
    </xf>
    <xf numFmtId="0" fontId="11" fillId="4" borderId="6" xfId="0" applyFont="1" applyFill="1" applyBorder="1" applyAlignment="1">
      <alignment horizontal="left"/>
    </xf>
    <xf numFmtId="0" fontId="11" fillId="4" borderId="4" xfId="0" applyFont="1" applyFill="1" applyBorder="1" applyAlignment="1">
      <alignment horizontal="left"/>
    </xf>
    <xf numFmtId="0" fontId="11" fillId="4" borderId="7" xfId="0" applyFont="1" applyFill="1" applyBorder="1" applyAlignment="1">
      <alignment horizontal="left"/>
    </xf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11" fillId="4" borderId="14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 wrapText="1"/>
    </xf>
    <xf numFmtId="0" fontId="11" fillId="4" borderId="19" xfId="0" applyFont="1" applyFill="1" applyBorder="1" applyAlignment="1">
      <alignment horizontal="center" vertical="center" wrapText="1"/>
    </xf>
    <xf numFmtId="0" fontId="11" fillId="4" borderId="21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vertic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11" fillId="4" borderId="14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/>
    </xf>
    <xf numFmtId="0" fontId="12" fillId="0" borderId="5" xfId="0" applyFont="1" applyBorder="1" applyAlignment="1">
      <alignment horizontal="center" wrapText="1"/>
    </xf>
    <xf numFmtId="0" fontId="11" fillId="4" borderId="25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 wrapText="1"/>
    </xf>
    <xf numFmtId="0" fontId="11" fillId="4" borderId="15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left" vertical="center"/>
    </xf>
    <xf numFmtId="0" fontId="11" fillId="4" borderId="6" xfId="0" applyFont="1" applyFill="1" applyBorder="1" applyAlignment="1">
      <alignment horizontal="left" vertical="center"/>
    </xf>
    <xf numFmtId="0" fontId="11" fillId="4" borderId="11" xfId="0" applyFont="1" applyFill="1" applyBorder="1" applyAlignment="1">
      <alignment horizontal="left" vertical="center"/>
    </xf>
    <xf numFmtId="0" fontId="11" fillId="4" borderId="27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left"/>
    </xf>
    <xf numFmtId="0" fontId="18" fillId="4" borderId="6" xfId="0" applyFont="1" applyFill="1" applyBorder="1" applyAlignment="1">
      <alignment horizontal="left"/>
    </xf>
    <xf numFmtId="0" fontId="17" fillId="0" borderId="8" xfId="0" applyFont="1" applyBorder="1"/>
    <xf numFmtId="0" fontId="17" fillId="0" borderId="9" xfId="0" applyFont="1" applyBorder="1"/>
    <xf numFmtId="0" fontId="17" fillId="0" borderId="10" xfId="0" applyFont="1" applyBorder="1"/>
    <xf numFmtId="0" fontId="17" fillId="0" borderId="5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8" fillId="4" borderId="19" xfId="0" applyFont="1" applyFill="1" applyBorder="1" applyAlignment="1">
      <alignment horizontal="center" vertical="center"/>
    </xf>
    <xf numFmtId="0" fontId="18" fillId="4" borderId="14" xfId="0" applyFont="1" applyFill="1" applyBorder="1" applyAlignment="1">
      <alignment horizontal="center" vertical="center"/>
    </xf>
    <xf numFmtId="0" fontId="18" fillId="4" borderId="21" xfId="0" applyFont="1" applyFill="1" applyBorder="1" applyAlignment="1">
      <alignment horizontal="center" vertical="center"/>
    </xf>
    <xf numFmtId="0" fontId="18" fillId="4" borderId="22" xfId="0" applyFont="1" applyFill="1" applyBorder="1" applyAlignment="1">
      <alignment horizontal="center" vertical="center"/>
    </xf>
    <xf numFmtId="0" fontId="18" fillId="4" borderId="23" xfId="0" applyFont="1" applyFill="1" applyBorder="1" applyAlignment="1">
      <alignment horizontal="center" vertical="center"/>
    </xf>
    <xf numFmtId="0" fontId="18" fillId="4" borderId="20" xfId="0" applyFont="1" applyFill="1" applyBorder="1" applyAlignment="1">
      <alignment horizontal="center" vertical="center" wrapText="1"/>
    </xf>
    <xf numFmtId="0" fontId="18" fillId="4" borderId="19" xfId="0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/>
    </xf>
  </cellXfs>
  <cellStyles count="7">
    <cellStyle name="Normal" xfId="0" builtinId="0"/>
    <cellStyle name="Normal 12" xfId="1"/>
    <cellStyle name="Normal 2" xfId="2"/>
    <cellStyle name="Normal 2 2" xfId="3"/>
    <cellStyle name="Normal 3" xfId="4"/>
    <cellStyle name="Normal_PRODOTTI 2" xfId="5"/>
    <cellStyle name="Note 2" xfId="6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44"/>
      </font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1866900</xdr:colOff>
      <xdr:row>0</xdr:row>
      <xdr:rowOff>114300</xdr:rowOff>
    </xdr:from>
    <xdr:to>
      <xdr:col>6</xdr:col>
      <xdr:colOff>666750</xdr:colOff>
      <xdr:row>0</xdr:row>
      <xdr:rowOff>476250</xdr:rowOff>
    </xdr:to>
    <xdr:sp macro="" textlink="">
      <xdr:nvSpPr>
        <xdr:cNvPr id="52119" name="Rectangle 1"/>
        <xdr:cNvSpPr>
          <a:spLocks noChangeArrowheads="1"/>
        </xdr:cNvSpPr>
      </xdr:nvSpPr>
      <xdr:spPr bwMode="auto">
        <a:xfrm>
          <a:off x="2552700" y="114300"/>
          <a:ext cx="2419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571500</xdr:colOff>
      <xdr:row>0</xdr:row>
      <xdr:rowOff>361950</xdr:rowOff>
    </xdr:to>
    <xdr:sp macro="" textlink="">
      <xdr:nvSpPr>
        <xdr:cNvPr id="52120" name="Rectangle 9"/>
        <xdr:cNvSpPr>
          <a:spLocks noChangeArrowheads="1"/>
        </xdr:cNvSpPr>
      </xdr:nvSpPr>
      <xdr:spPr bwMode="auto">
        <a:xfrm>
          <a:off x="7496175" y="0"/>
          <a:ext cx="1857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10</xdr:col>
      <xdr:colOff>0</xdr:colOff>
      <xdr:row>0</xdr:row>
      <xdr:rowOff>0</xdr:rowOff>
    </xdr:from>
    <xdr:ext cx="1114425" cy="264560"/>
    <xdr:sp macro="" textlink="">
      <xdr:nvSpPr>
        <xdr:cNvPr id="9" name="TextBox 8"/>
        <xdr:cNvSpPr txBox="1"/>
      </xdr:nvSpPr>
      <xdr:spPr>
        <a:xfrm>
          <a:off x="7162800" y="190500"/>
          <a:ext cx="11144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endParaRPr lang="en-US"/>
        </a:p>
      </xdr:txBody>
    </xdr:sp>
    <xdr:clientData/>
  </xdr:oneCellAnchor>
  <xdr:twoCellAnchor editAs="oneCell">
    <xdr:from>
      <xdr:col>10</xdr:col>
      <xdr:colOff>0</xdr:colOff>
      <xdr:row>0</xdr:row>
      <xdr:rowOff>0</xdr:rowOff>
    </xdr:from>
    <xdr:to>
      <xdr:col>12</xdr:col>
      <xdr:colOff>571500</xdr:colOff>
      <xdr:row>0</xdr:row>
      <xdr:rowOff>361950</xdr:rowOff>
    </xdr:to>
    <xdr:sp macro="" textlink="">
      <xdr:nvSpPr>
        <xdr:cNvPr id="52122" name="Rectangle 16"/>
        <xdr:cNvSpPr>
          <a:spLocks noChangeArrowheads="1"/>
        </xdr:cNvSpPr>
      </xdr:nvSpPr>
      <xdr:spPr bwMode="auto">
        <a:xfrm>
          <a:off x="7496175" y="0"/>
          <a:ext cx="1857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10</xdr:col>
      <xdr:colOff>0</xdr:colOff>
      <xdr:row>0</xdr:row>
      <xdr:rowOff>0</xdr:rowOff>
    </xdr:from>
    <xdr:ext cx="1114425" cy="264560"/>
    <xdr:sp macro="" textlink="">
      <xdr:nvSpPr>
        <xdr:cNvPr id="13" name="TextBox 12"/>
        <xdr:cNvSpPr txBox="1"/>
      </xdr:nvSpPr>
      <xdr:spPr>
        <a:xfrm>
          <a:off x="7162800" y="190500"/>
          <a:ext cx="11144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161925</xdr:colOff>
      <xdr:row>0</xdr:row>
      <xdr:rowOff>0</xdr:rowOff>
    </xdr:from>
    <xdr:ext cx="1971675" cy="657224"/>
    <xdr:sp macro="" textlink="">
      <xdr:nvSpPr>
        <xdr:cNvPr id="14" name="TextBox 13"/>
        <xdr:cNvSpPr txBox="1"/>
      </xdr:nvSpPr>
      <xdr:spPr>
        <a:xfrm>
          <a:off x="5038725" y="257176"/>
          <a:ext cx="1971675" cy="6572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en-US" sz="1200" b="1">
            <a:solidFill>
              <a:schemeClr val="accent1">
                <a:lumMod val="50000"/>
              </a:schemeClr>
            </a:solidFill>
          </a:endParaRPr>
        </a:p>
        <a:p>
          <a:pPr algn="ctr"/>
          <a:endParaRPr lang="en-US" sz="800">
            <a:solidFill>
              <a:schemeClr val="accent1">
                <a:lumMod val="50000"/>
              </a:schemeClr>
            </a:solidFill>
          </a:endParaRPr>
        </a:p>
      </xdr:txBody>
    </xdr:sp>
    <xdr:clientData/>
  </xdr:oneCellAnchor>
  <xdr:twoCellAnchor editAs="oneCell">
    <xdr:from>
      <xdr:col>0</xdr:col>
      <xdr:colOff>0</xdr:colOff>
      <xdr:row>6</xdr:row>
      <xdr:rowOff>152400</xdr:rowOff>
    </xdr:from>
    <xdr:to>
      <xdr:col>0</xdr:col>
      <xdr:colOff>190500</xdr:colOff>
      <xdr:row>7</xdr:row>
      <xdr:rowOff>19050</xdr:rowOff>
    </xdr:to>
    <xdr:sp macro="" textlink="">
      <xdr:nvSpPr>
        <xdr:cNvPr id="52125" name="Rectangle 11"/>
        <xdr:cNvSpPr>
          <a:spLocks noChangeArrowheads="1"/>
        </xdr:cNvSpPr>
      </xdr:nvSpPr>
      <xdr:spPr bwMode="auto">
        <a:xfrm>
          <a:off x="0" y="2362200"/>
          <a:ext cx="19050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1762125</xdr:colOff>
      <xdr:row>6</xdr:row>
      <xdr:rowOff>152400</xdr:rowOff>
    </xdr:from>
    <xdr:to>
      <xdr:col>1</xdr:col>
      <xdr:colOff>1762125</xdr:colOff>
      <xdr:row>7</xdr:row>
      <xdr:rowOff>19050</xdr:rowOff>
    </xdr:to>
    <xdr:sp macro="" textlink="">
      <xdr:nvSpPr>
        <xdr:cNvPr id="52126" name="Rectangle 14"/>
        <xdr:cNvSpPr>
          <a:spLocks noChangeArrowheads="1"/>
        </xdr:cNvSpPr>
      </xdr:nvSpPr>
      <xdr:spPr bwMode="auto">
        <a:xfrm>
          <a:off x="2447925" y="2362200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12</xdr:row>
      <xdr:rowOff>104775</xdr:rowOff>
    </xdr:from>
    <xdr:ext cx="184731" cy="264560"/>
    <xdr:sp macro="" textlink="">
      <xdr:nvSpPr>
        <xdr:cNvPr id="16" name="TextBox 15"/>
        <xdr:cNvSpPr txBox="1"/>
      </xdr:nvSpPr>
      <xdr:spPr>
        <a:xfrm>
          <a:off x="0" y="233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twoCellAnchor editAs="oneCell">
    <xdr:from>
      <xdr:col>0</xdr:col>
      <xdr:colOff>0</xdr:colOff>
      <xdr:row>16</xdr:row>
      <xdr:rowOff>152400</xdr:rowOff>
    </xdr:from>
    <xdr:to>
      <xdr:col>0</xdr:col>
      <xdr:colOff>190500</xdr:colOff>
      <xdr:row>17</xdr:row>
      <xdr:rowOff>19050</xdr:rowOff>
    </xdr:to>
    <xdr:sp macro="" textlink="">
      <xdr:nvSpPr>
        <xdr:cNvPr id="52128" name="Rectangle 16"/>
        <xdr:cNvSpPr>
          <a:spLocks noChangeArrowheads="1"/>
        </xdr:cNvSpPr>
      </xdr:nvSpPr>
      <xdr:spPr bwMode="auto">
        <a:xfrm>
          <a:off x="0" y="4267200"/>
          <a:ext cx="19050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1762125</xdr:colOff>
      <xdr:row>16</xdr:row>
      <xdr:rowOff>152400</xdr:rowOff>
    </xdr:from>
    <xdr:to>
      <xdr:col>1</xdr:col>
      <xdr:colOff>1762125</xdr:colOff>
      <xdr:row>17</xdr:row>
      <xdr:rowOff>19050</xdr:rowOff>
    </xdr:to>
    <xdr:sp macro="" textlink="">
      <xdr:nvSpPr>
        <xdr:cNvPr id="52129" name="Rectangle 17"/>
        <xdr:cNvSpPr>
          <a:spLocks noChangeArrowheads="1"/>
        </xdr:cNvSpPr>
      </xdr:nvSpPr>
      <xdr:spPr bwMode="auto">
        <a:xfrm>
          <a:off x="2447925" y="4267200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13</xdr:row>
      <xdr:rowOff>104775</xdr:rowOff>
    </xdr:from>
    <xdr:ext cx="184731" cy="264560"/>
    <xdr:sp macro="" textlink="">
      <xdr:nvSpPr>
        <xdr:cNvPr id="19" name="TextBox 18"/>
        <xdr:cNvSpPr txBox="1"/>
      </xdr:nvSpPr>
      <xdr:spPr>
        <a:xfrm>
          <a:off x="0" y="2333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twoCellAnchor editAs="oneCell">
    <xdr:from>
      <xdr:col>0</xdr:col>
      <xdr:colOff>9525</xdr:colOff>
      <xdr:row>0</xdr:row>
      <xdr:rowOff>228600</xdr:rowOff>
    </xdr:from>
    <xdr:to>
      <xdr:col>9</xdr:col>
      <xdr:colOff>1314450</xdr:colOff>
      <xdr:row>0</xdr:row>
      <xdr:rowOff>1085850</xdr:rowOff>
    </xdr:to>
    <xdr:pic>
      <xdr:nvPicPr>
        <xdr:cNvPr id="52131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28600"/>
          <a:ext cx="74580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14</xdr:col>
      <xdr:colOff>704850</xdr:colOff>
      <xdr:row>0</xdr:row>
      <xdr:rowOff>419100</xdr:rowOff>
    </xdr:to>
    <xdr:sp macro="" textlink="">
      <xdr:nvSpPr>
        <xdr:cNvPr id="60642" name="Rectangle 9"/>
        <xdr:cNvSpPr>
          <a:spLocks noChangeArrowheads="1"/>
        </xdr:cNvSpPr>
      </xdr:nvSpPr>
      <xdr:spPr bwMode="auto">
        <a:xfrm>
          <a:off x="10210800" y="0"/>
          <a:ext cx="19240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12</xdr:col>
      <xdr:colOff>0</xdr:colOff>
      <xdr:row>0</xdr:row>
      <xdr:rowOff>0</xdr:rowOff>
    </xdr:from>
    <xdr:ext cx="1114425" cy="264560"/>
    <xdr:sp macro="" textlink="">
      <xdr:nvSpPr>
        <xdr:cNvPr id="9" name="TextBox 8"/>
        <xdr:cNvSpPr txBox="1"/>
      </xdr:nvSpPr>
      <xdr:spPr>
        <a:xfrm>
          <a:off x="5486400" y="0"/>
          <a:ext cx="11144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endParaRPr lang="en-US"/>
        </a:p>
      </xdr:txBody>
    </xdr:sp>
    <xdr:clientData/>
  </xdr:oneCellAnchor>
  <xdr:twoCellAnchor editAs="oneCell">
    <xdr:from>
      <xdr:col>12</xdr:col>
      <xdr:colOff>0</xdr:colOff>
      <xdr:row>0</xdr:row>
      <xdr:rowOff>0</xdr:rowOff>
    </xdr:from>
    <xdr:to>
      <xdr:col>14</xdr:col>
      <xdr:colOff>704850</xdr:colOff>
      <xdr:row>0</xdr:row>
      <xdr:rowOff>419100</xdr:rowOff>
    </xdr:to>
    <xdr:sp macro="" textlink="">
      <xdr:nvSpPr>
        <xdr:cNvPr id="60644" name="Rectangle 16"/>
        <xdr:cNvSpPr>
          <a:spLocks noChangeArrowheads="1"/>
        </xdr:cNvSpPr>
      </xdr:nvSpPr>
      <xdr:spPr bwMode="auto">
        <a:xfrm>
          <a:off x="10210800" y="0"/>
          <a:ext cx="19240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</xdr:row>
      <xdr:rowOff>152400</xdr:rowOff>
    </xdr:from>
    <xdr:to>
      <xdr:col>0</xdr:col>
      <xdr:colOff>190500</xdr:colOff>
      <xdr:row>7</xdr:row>
      <xdr:rowOff>19050</xdr:rowOff>
    </xdr:to>
    <xdr:sp macro="" textlink="">
      <xdr:nvSpPr>
        <xdr:cNvPr id="60645" name="Rectangle 7"/>
        <xdr:cNvSpPr>
          <a:spLocks noChangeArrowheads="1"/>
        </xdr:cNvSpPr>
      </xdr:nvSpPr>
      <xdr:spPr bwMode="auto">
        <a:xfrm>
          <a:off x="0" y="2276475"/>
          <a:ext cx="19050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1762125</xdr:colOff>
      <xdr:row>6</xdr:row>
      <xdr:rowOff>152400</xdr:rowOff>
    </xdr:from>
    <xdr:to>
      <xdr:col>1</xdr:col>
      <xdr:colOff>2038350</xdr:colOff>
      <xdr:row>7</xdr:row>
      <xdr:rowOff>19050</xdr:rowOff>
    </xdr:to>
    <xdr:sp macro="" textlink="">
      <xdr:nvSpPr>
        <xdr:cNvPr id="60646" name="Rectangle 9"/>
        <xdr:cNvSpPr>
          <a:spLocks noChangeArrowheads="1"/>
        </xdr:cNvSpPr>
      </xdr:nvSpPr>
      <xdr:spPr bwMode="auto">
        <a:xfrm>
          <a:off x="2409825" y="2276475"/>
          <a:ext cx="276225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11</xdr:col>
      <xdr:colOff>85725</xdr:colOff>
      <xdr:row>4</xdr:row>
      <xdr:rowOff>104775</xdr:rowOff>
    </xdr:from>
    <xdr:ext cx="184731" cy="264560"/>
    <xdr:sp macro="" textlink="">
      <xdr:nvSpPr>
        <xdr:cNvPr id="11" name="TextBox 10"/>
        <xdr:cNvSpPr txBox="1"/>
      </xdr:nvSpPr>
      <xdr:spPr>
        <a:xfrm>
          <a:off x="8429625" y="1819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twoCellAnchor editAs="oneCell">
    <xdr:from>
      <xdr:col>1</xdr:col>
      <xdr:colOff>9525</xdr:colOff>
      <xdr:row>0</xdr:row>
      <xdr:rowOff>0</xdr:rowOff>
    </xdr:from>
    <xdr:to>
      <xdr:col>11</xdr:col>
      <xdr:colOff>142875</xdr:colOff>
      <xdr:row>1</xdr:row>
      <xdr:rowOff>0</xdr:rowOff>
    </xdr:to>
    <xdr:pic>
      <xdr:nvPicPr>
        <xdr:cNvPr id="60648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0"/>
          <a:ext cx="87058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1762125</xdr:colOff>
      <xdr:row>7</xdr:row>
      <xdr:rowOff>152400</xdr:rowOff>
    </xdr:from>
    <xdr:to>
      <xdr:col>1</xdr:col>
      <xdr:colOff>2038350</xdr:colOff>
      <xdr:row>8</xdr:row>
      <xdr:rowOff>19050</xdr:rowOff>
    </xdr:to>
    <xdr:sp macro="" textlink="">
      <xdr:nvSpPr>
        <xdr:cNvPr id="60649" name="Rectangle 9"/>
        <xdr:cNvSpPr>
          <a:spLocks noChangeArrowheads="1"/>
        </xdr:cNvSpPr>
      </xdr:nvSpPr>
      <xdr:spPr bwMode="auto">
        <a:xfrm>
          <a:off x="2409825" y="2466975"/>
          <a:ext cx="276225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</xdr:row>
      <xdr:rowOff>152400</xdr:rowOff>
    </xdr:from>
    <xdr:to>
      <xdr:col>0</xdr:col>
      <xdr:colOff>190500</xdr:colOff>
      <xdr:row>8</xdr:row>
      <xdr:rowOff>19050</xdr:rowOff>
    </xdr:to>
    <xdr:sp macro="" textlink="">
      <xdr:nvSpPr>
        <xdr:cNvPr id="60650" name="Rectangle 7"/>
        <xdr:cNvSpPr>
          <a:spLocks noChangeArrowheads="1"/>
        </xdr:cNvSpPr>
      </xdr:nvSpPr>
      <xdr:spPr bwMode="auto">
        <a:xfrm>
          <a:off x="0" y="2466975"/>
          <a:ext cx="19050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1866900</xdr:colOff>
      <xdr:row>1</xdr:row>
      <xdr:rowOff>0</xdr:rowOff>
    </xdr:from>
    <xdr:to>
      <xdr:col>4</xdr:col>
      <xdr:colOff>123825</xdr:colOff>
      <xdr:row>3</xdr:row>
      <xdr:rowOff>9525</xdr:rowOff>
    </xdr:to>
    <xdr:sp macro="" textlink="">
      <xdr:nvSpPr>
        <xdr:cNvPr id="48533" name="Rectangle 1"/>
        <xdr:cNvSpPr>
          <a:spLocks noChangeArrowheads="1"/>
        </xdr:cNvSpPr>
      </xdr:nvSpPr>
      <xdr:spPr bwMode="auto">
        <a:xfrm>
          <a:off x="2419350" y="971550"/>
          <a:ext cx="1924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12</xdr:col>
      <xdr:colOff>19050</xdr:colOff>
      <xdr:row>3</xdr:row>
      <xdr:rowOff>200025</xdr:rowOff>
    </xdr:to>
    <xdr:sp macro="" textlink="">
      <xdr:nvSpPr>
        <xdr:cNvPr id="48534" name="Rectangle 3"/>
        <xdr:cNvSpPr>
          <a:spLocks noChangeArrowheads="1"/>
        </xdr:cNvSpPr>
      </xdr:nvSpPr>
      <xdr:spPr bwMode="auto">
        <a:xfrm>
          <a:off x="7067550" y="1162050"/>
          <a:ext cx="1924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</xdr:row>
      <xdr:rowOff>0</xdr:rowOff>
    </xdr:from>
    <xdr:to>
      <xdr:col>12</xdr:col>
      <xdr:colOff>19050</xdr:colOff>
      <xdr:row>3</xdr:row>
      <xdr:rowOff>200025</xdr:rowOff>
    </xdr:to>
    <xdr:sp macro="" textlink="">
      <xdr:nvSpPr>
        <xdr:cNvPr id="48535" name="Rectangle 5"/>
        <xdr:cNvSpPr>
          <a:spLocks noChangeArrowheads="1"/>
        </xdr:cNvSpPr>
      </xdr:nvSpPr>
      <xdr:spPr bwMode="auto">
        <a:xfrm>
          <a:off x="7067550" y="1162050"/>
          <a:ext cx="1924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1752600</xdr:colOff>
      <xdr:row>6</xdr:row>
      <xdr:rowOff>152400</xdr:rowOff>
    </xdr:from>
    <xdr:to>
      <xdr:col>2</xdr:col>
      <xdr:colOff>0</xdr:colOff>
      <xdr:row>6</xdr:row>
      <xdr:rowOff>171450</xdr:rowOff>
    </xdr:to>
    <xdr:sp macro="" textlink="">
      <xdr:nvSpPr>
        <xdr:cNvPr id="48536" name="Rectangle 8"/>
        <xdr:cNvSpPr>
          <a:spLocks noChangeArrowheads="1"/>
        </xdr:cNvSpPr>
      </xdr:nvSpPr>
      <xdr:spPr bwMode="auto">
        <a:xfrm>
          <a:off x="2305050" y="2190750"/>
          <a:ext cx="11906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9525</xdr:colOff>
      <xdr:row>0</xdr:row>
      <xdr:rowOff>152400</xdr:rowOff>
    </xdr:from>
    <xdr:to>
      <xdr:col>8</xdr:col>
      <xdr:colOff>1057275</xdr:colOff>
      <xdr:row>0</xdr:row>
      <xdr:rowOff>971550</xdr:rowOff>
    </xdr:to>
    <xdr:pic>
      <xdr:nvPicPr>
        <xdr:cNvPr id="48537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52400"/>
          <a:ext cx="70389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1866900</xdr:colOff>
      <xdr:row>1</xdr:row>
      <xdr:rowOff>0</xdr:rowOff>
    </xdr:from>
    <xdr:to>
      <xdr:col>4</xdr:col>
      <xdr:colOff>152400</xdr:colOff>
      <xdr:row>3</xdr:row>
      <xdr:rowOff>28575</xdr:rowOff>
    </xdr:to>
    <xdr:sp macro="" textlink="">
      <xdr:nvSpPr>
        <xdr:cNvPr id="62943" name="Rectangle 1"/>
        <xdr:cNvSpPr>
          <a:spLocks noChangeArrowheads="1"/>
        </xdr:cNvSpPr>
      </xdr:nvSpPr>
      <xdr:spPr bwMode="auto">
        <a:xfrm>
          <a:off x="2476500" y="895350"/>
          <a:ext cx="1924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190500</xdr:colOff>
      <xdr:row>6</xdr:row>
      <xdr:rowOff>57150</xdr:rowOff>
    </xdr:to>
    <xdr:sp macro="" textlink="">
      <xdr:nvSpPr>
        <xdr:cNvPr id="62944" name="Rectangle 6"/>
        <xdr:cNvSpPr>
          <a:spLocks noChangeArrowheads="1"/>
        </xdr:cNvSpPr>
      </xdr:nvSpPr>
      <xdr:spPr bwMode="auto">
        <a:xfrm>
          <a:off x="0" y="1857375"/>
          <a:ext cx="19050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1762125</xdr:colOff>
      <xdr:row>6</xdr:row>
      <xdr:rowOff>0</xdr:rowOff>
    </xdr:from>
    <xdr:to>
      <xdr:col>1</xdr:col>
      <xdr:colOff>2876550</xdr:colOff>
      <xdr:row>6</xdr:row>
      <xdr:rowOff>57150</xdr:rowOff>
    </xdr:to>
    <xdr:sp macro="" textlink="">
      <xdr:nvSpPr>
        <xdr:cNvPr id="62945" name="Rectangle 14"/>
        <xdr:cNvSpPr>
          <a:spLocks noChangeArrowheads="1"/>
        </xdr:cNvSpPr>
      </xdr:nvSpPr>
      <xdr:spPr bwMode="auto">
        <a:xfrm>
          <a:off x="2371725" y="1857375"/>
          <a:ext cx="1114425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85725</xdr:colOff>
      <xdr:row>4</xdr:row>
      <xdr:rowOff>104775</xdr:rowOff>
    </xdr:from>
    <xdr:ext cx="184731" cy="264560"/>
    <xdr:sp macro="" textlink="">
      <xdr:nvSpPr>
        <xdr:cNvPr id="7" name="TextBox 6"/>
        <xdr:cNvSpPr txBox="1"/>
      </xdr:nvSpPr>
      <xdr:spPr>
        <a:xfrm>
          <a:off x="4886325" y="1819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85725</xdr:colOff>
      <xdr:row>5</xdr:row>
      <xdr:rowOff>104775</xdr:rowOff>
    </xdr:from>
    <xdr:ext cx="184731" cy="264560"/>
    <xdr:sp macro="" textlink="">
      <xdr:nvSpPr>
        <xdr:cNvPr id="8" name="TextBox 7"/>
        <xdr:cNvSpPr txBox="1"/>
      </xdr:nvSpPr>
      <xdr:spPr>
        <a:xfrm>
          <a:off x="4886325" y="2009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85725</xdr:colOff>
      <xdr:row>6</xdr:row>
      <xdr:rowOff>0</xdr:rowOff>
    </xdr:from>
    <xdr:ext cx="184731" cy="264560"/>
    <xdr:sp macro="" textlink="">
      <xdr:nvSpPr>
        <xdr:cNvPr id="9" name="TextBox 8"/>
        <xdr:cNvSpPr txBox="1"/>
      </xdr:nvSpPr>
      <xdr:spPr>
        <a:xfrm>
          <a:off x="4886325" y="20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85725</xdr:colOff>
      <xdr:row>6</xdr:row>
      <xdr:rowOff>104775</xdr:rowOff>
    </xdr:from>
    <xdr:ext cx="184731" cy="264560"/>
    <xdr:sp macro="" textlink="">
      <xdr:nvSpPr>
        <xdr:cNvPr id="10" name="TextBox 9"/>
        <xdr:cNvSpPr txBox="1"/>
      </xdr:nvSpPr>
      <xdr:spPr>
        <a:xfrm>
          <a:off x="488632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85725</xdr:colOff>
      <xdr:row>6</xdr:row>
      <xdr:rowOff>104775</xdr:rowOff>
    </xdr:from>
    <xdr:ext cx="184731" cy="264560"/>
    <xdr:sp macro="" textlink="">
      <xdr:nvSpPr>
        <xdr:cNvPr id="11" name="TextBox 10"/>
        <xdr:cNvSpPr txBox="1"/>
      </xdr:nvSpPr>
      <xdr:spPr>
        <a:xfrm>
          <a:off x="4886325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85725</xdr:colOff>
      <xdr:row>7</xdr:row>
      <xdr:rowOff>0</xdr:rowOff>
    </xdr:from>
    <xdr:ext cx="184731" cy="264560"/>
    <xdr:sp macro="" textlink="">
      <xdr:nvSpPr>
        <xdr:cNvPr id="12" name="TextBox 11"/>
        <xdr:cNvSpPr txBox="1"/>
      </xdr:nvSpPr>
      <xdr:spPr>
        <a:xfrm>
          <a:off x="4886325" y="22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85725</xdr:colOff>
      <xdr:row>7</xdr:row>
      <xdr:rowOff>0</xdr:rowOff>
    </xdr:from>
    <xdr:ext cx="184731" cy="264560"/>
    <xdr:sp macro="" textlink="">
      <xdr:nvSpPr>
        <xdr:cNvPr id="13" name="TextBox 12"/>
        <xdr:cNvSpPr txBox="1"/>
      </xdr:nvSpPr>
      <xdr:spPr>
        <a:xfrm>
          <a:off x="4886325" y="22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85725</xdr:colOff>
      <xdr:row>7</xdr:row>
      <xdr:rowOff>0</xdr:rowOff>
    </xdr:from>
    <xdr:ext cx="184731" cy="264560"/>
    <xdr:sp macro="" textlink="">
      <xdr:nvSpPr>
        <xdr:cNvPr id="14" name="TextBox 13"/>
        <xdr:cNvSpPr txBox="1"/>
      </xdr:nvSpPr>
      <xdr:spPr>
        <a:xfrm>
          <a:off x="4886325" y="22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85725</xdr:colOff>
      <xdr:row>7</xdr:row>
      <xdr:rowOff>0</xdr:rowOff>
    </xdr:from>
    <xdr:ext cx="184731" cy="264560"/>
    <xdr:sp macro="" textlink="">
      <xdr:nvSpPr>
        <xdr:cNvPr id="15" name="TextBox 14"/>
        <xdr:cNvSpPr txBox="1"/>
      </xdr:nvSpPr>
      <xdr:spPr>
        <a:xfrm>
          <a:off x="4886325" y="22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85725</xdr:colOff>
      <xdr:row>7</xdr:row>
      <xdr:rowOff>104775</xdr:rowOff>
    </xdr:from>
    <xdr:ext cx="184731" cy="264560"/>
    <xdr:sp macro="" textlink="">
      <xdr:nvSpPr>
        <xdr:cNvPr id="16" name="TextBox 15"/>
        <xdr:cNvSpPr txBox="1"/>
      </xdr:nvSpPr>
      <xdr:spPr>
        <a:xfrm>
          <a:off x="4886325" y="239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85725</xdr:colOff>
      <xdr:row>7</xdr:row>
      <xdr:rowOff>104775</xdr:rowOff>
    </xdr:from>
    <xdr:ext cx="184731" cy="264560"/>
    <xdr:sp macro="" textlink="">
      <xdr:nvSpPr>
        <xdr:cNvPr id="17" name="TextBox 16"/>
        <xdr:cNvSpPr txBox="1"/>
      </xdr:nvSpPr>
      <xdr:spPr>
        <a:xfrm>
          <a:off x="4886325" y="239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85725</xdr:colOff>
      <xdr:row>8</xdr:row>
      <xdr:rowOff>104775</xdr:rowOff>
    </xdr:from>
    <xdr:ext cx="184731" cy="264560"/>
    <xdr:sp macro="" textlink="">
      <xdr:nvSpPr>
        <xdr:cNvPr id="18" name="TextBox 17"/>
        <xdr:cNvSpPr txBox="1"/>
      </xdr:nvSpPr>
      <xdr:spPr>
        <a:xfrm>
          <a:off x="4886325" y="258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85725</xdr:colOff>
      <xdr:row>8</xdr:row>
      <xdr:rowOff>104775</xdr:rowOff>
    </xdr:from>
    <xdr:ext cx="184731" cy="264560"/>
    <xdr:sp macro="" textlink="">
      <xdr:nvSpPr>
        <xdr:cNvPr id="19" name="TextBox 18"/>
        <xdr:cNvSpPr txBox="1"/>
      </xdr:nvSpPr>
      <xdr:spPr>
        <a:xfrm>
          <a:off x="4886325" y="258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85725</xdr:colOff>
      <xdr:row>10</xdr:row>
      <xdr:rowOff>104775</xdr:rowOff>
    </xdr:from>
    <xdr:ext cx="184731" cy="264560"/>
    <xdr:sp macro="" textlink="">
      <xdr:nvSpPr>
        <xdr:cNvPr id="20" name="TextBox 19"/>
        <xdr:cNvSpPr txBox="1"/>
      </xdr:nvSpPr>
      <xdr:spPr>
        <a:xfrm>
          <a:off x="4886325" y="2962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85725</xdr:colOff>
      <xdr:row>10</xdr:row>
      <xdr:rowOff>104775</xdr:rowOff>
    </xdr:from>
    <xdr:ext cx="184731" cy="264560"/>
    <xdr:sp macro="" textlink="">
      <xdr:nvSpPr>
        <xdr:cNvPr id="21" name="TextBox 20"/>
        <xdr:cNvSpPr txBox="1"/>
      </xdr:nvSpPr>
      <xdr:spPr>
        <a:xfrm>
          <a:off x="4886325" y="2962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85725</xdr:colOff>
      <xdr:row>12</xdr:row>
      <xdr:rowOff>0</xdr:rowOff>
    </xdr:from>
    <xdr:ext cx="184731" cy="264560"/>
    <xdr:sp macro="" textlink="">
      <xdr:nvSpPr>
        <xdr:cNvPr id="22" name="TextBox 21"/>
        <xdr:cNvSpPr txBox="1"/>
      </xdr:nvSpPr>
      <xdr:spPr>
        <a:xfrm>
          <a:off x="4886325" y="323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85725</xdr:colOff>
      <xdr:row>12</xdr:row>
      <xdr:rowOff>0</xdr:rowOff>
    </xdr:from>
    <xdr:ext cx="184731" cy="264560"/>
    <xdr:sp macro="" textlink="">
      <xdr:nvSpPr>
        <xdr:cNvPr id="23" name="TextBox 22"/>
        <xdr:cNvSpPr txBox="1"/>
      </xdr:nvSpPr>
      <xdr:spPr>
        <a:xfrm>
          <a:off x="4886325" y="323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85725</xdr:colOff>
      <xdr:row>12</xdr:row>
      <xdr:rowOff>104775</xdr:rowOff>
    </xdr:from>
    <xdr:ext cx="184731" cy="264560"/>
    <xdr:sp macro="" textlink="">
      <xdr:nvSpPr>
        <xdr:cNvPr id="24" name="TextBox 23"/>
        <xdr:cNvSpPr txBox="1"/>
      </xdr:nvSpPr>
      <xdr:spPr>
        <a:xfrm>
          <a:off x="4886325" y="334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85725</xdr:colOff>
      <xdr:row>12</xdr:row>
      <xdr:rowOff>104775</xdr:rowOff>
    </xdr:from>
    <xdr:ext cx="184731" cy="264560"/>
    <xdr:sp macro="" textlink="">
      <xdr:nvSpPr>
        <xdr:cNvPr id="25" name="TextBox 24"/>
        <xdr:cNvSpPr txBox="1"/>
      </xdr:nvSpPr>
      <xdr:spPr>
        <a:xfrm>
          <a:off x="4886325" y="334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85725</xdr:colOff>
      <xdr:row>13</xdr:row>
      <xdr:rowOff>104775</xdr:rowOff>
    </xdr:from>
    <xdr:ext cx="184731" cy="264560"/>
    <xdr:sp macro="" textlink="">
      <xdr:nvSpPr>
        <xdr:cNvPr id="26" name="TextBox 25"/>
        <xdr:cNvSpPr txBox="1"/>
      </xdr:nvSpPr>
      <xdr:spPr>
        <a:xfrm>
          <a:off x="4886325" y="353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85725</xdr:colOff>
      <xdr:row>13</xdr:row>
      <xdr:rowOff>104775</xdr:rowOff>
    </xdr:from>
    <xdr:ext cx="184731" cy="264560"/>
    <xdr:sp macro="" textlink="">
      <xdr:nvSpPr>
        <xdr:cNvPr id="27" name="TextBox 26"/>
        <xdr:cNvSpPr txBox="1"/>
      </xdr:nvSpPr>
      <xdr:spPr>
        <a:xfrm>
          <a:off x="4886325" y="353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85725</xdr:colOff>
      <xdr:row>11</xdr:row>
      <xdr:rowOff>0</xdr:rowOff>
    </xdr:from>
    <xdr:ext cx="184731" cy="264560"/>
    <xdr:sp macro="" textlink="">
      <xdr:nvSpPr>
        <xdr:cNvPr id="28" name="TextBox 27"/>
        <xdr:cNvSpPr txBox="1"/>
      </xdr:nvSpPr>
      <xdr:spPr>
        <a:xfrm>
          <a:off x="4886325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85725</xdr:colOff>
      <xdr:row>11</xdr:row>
      <xdr:rowOff>0</xdr:rowOff>
    </xdr:from>
    <xdr:ext cx="184731" cy="264560"/>
    <xdr:sp macro="" textlink="">
      <xdr:nvSpPr>
        <xdr:cNvPr id="29" name="TextBox 28"/>
        <xdr:cNvSpPr txBox="1"/>
      </xdr:nvSpPr>
      <xdr:spPr>
        <a:xfrm>
          <a:off x="4886325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85725</xdr:colOff>
      <xdr:row>11</xdr:row>
      <xdr:rowOff>104775</xdr:rowOff>
    </xdr:from>
    <xdr:ext cx="184731" cy="264560"/>
    <xdr:sp macro="" textlink="">
      <xdr:nvSpPr>
        <xdr:cNvPr id="30" name="TextBox 29"/>
        <xdr:cNvSpPr txBox="1"/>
      </xdr:nvSpPr>
      <xdr:spPr>
        <a:xfrm>
          <a:off x="4886325" y="315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85725</xdr:colOff>
      <xdr:row>11</xdr:row>
      <xdr:rowOff>104775</xdr:rowOff>
    </xdr:from>
    <xdr:ext cx="184731" cy="264560"/>
    <xdr:sp macro="" textlink="">
      <xdr:nvSpPr>
        <xdr:cNvPr id="31" name="TextBox 30"/>
        <xdr:cNvSpPr txBox="1"/>
      </xdr:nvSpPr>
      <xdr:spPr>
        <a:xfrm>
          <a:off x="4886325" y="315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85725</xdr:colOff>
      <xdr:row>9</xdr:row>
      <xdr:rowOff>104775</xdr:rowOff>
    </xdr:from>
    <xdr:ext cx="184731" cy="264560"/>
    <xdr:sp macro="" textlink="">
      <xdr:nvSpPr>
        <xdr:cNvPr id="32" name="TextBox 31"/>
        <xdr:cNvSpPr txBox="1"/>
      </xdr:nvSpPr>
      <xdr:spPr>
        <a:xfrm>
          <a:off x="4886325" y="277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85725</xdr:colOff>
      <xdr:row>9</xdr:row>
      <xdr:rowOff>104775</xdr:rowOff>
    </xdr:from>
    <xdr:ext cx="184731" cy="264560"/>
    <xdr:sp macro="" textlink="">
      <xdr:nvSpPr>
        <xdr:cNvPr id="33" name="TextBox 32"/>
        <xdr:cNvSpPr txBox="1"/>
      </xdr:nvSpPr>
      <xdr:spPr>
        <a:xfrm>
          <a:off x="4886325" y="277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4</xdr:row>
      <xdr:rowOff>104775</xdr:rowOff>
    </xdr:from>
    <xdr:ext cx="184731" cy="264560"/>
    <xdr:sp macro="" textlink="">
      <xdr:nvSpPr>
        <xdr:cNvPr id="34" name="TextBox 33"/>
        <xdr:cNvSpPr txBox="1"/>
      </xdr:nvSpPr>
      <xdr:spPr>
        <a:xfrm>
          <a:off x="4800600" y="1819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5</xdr:row>
      <xdr:rowOff>104775</xdr:rowOff>
    </xdr:from>
    <xdr:ext cx="184731" cy="264560"/>
    <xdr:sp macro="" textlink="">
      <xdr:nvSpPr>
        <xdr:cNvPr id="35" name="TextBox 34"/>
        <xdr:cNvSpPr txBox="1"/>
      </xdr:nvSpPr>
      <xdr:spPr>
        <a:xfrm>
          <a:off x="4800600" y="2009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6</xdr:row>
      <xdr:rowOff>0</xdr:rowOff>
    </xdr:from>
    <xdr:ext cx="184731" cy="264560"/>
    <xdr:sp macro="" textlink="">
      <xdr:nvSpPr>
        <xdr:cNvPr id="36" name="TextBox 35"/>
        <xdr:cNvSpPr txBox="1"/>
      </xdr:nvSpPr>
      <xdr:spPr>
        <a:xfrm>
          <a:off x="4800600" y="209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6</xdr:row>
      <xdr:rowOff>104775</xdr:rowOff>
    </xdr:from>
    <xdr:ext cx="184731" cy="264560"/>
    <xdr:sp macro="" textlink="">
      <xdr:nvSpPr>
        <xdr:cNvPr id="37" name="TextBox 36"/>
        <xdr:cNvSpPr txBox="1"/>
      </xdr:nvSpPr>
      <xdr:spPr>
        <a:xfrm>
          <a:off x="4800600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6</xdr:row>
      <xdr:rowOff>104775</xdr:rowOff>
    </xdr:from>
    <xdr:ext cx="184731" cy="264560"/>
    <xdr:sp macro="" textlink="">
      <xdr:nvSpPr>
        <xdr:cNvPr id="38" name="TextBox 37"/>
        <xdr:cNvSpPr txBox="1"/>
      </xdr:nvSpPr>
      <xdr:spPr>
        <a:xfrm>
          <a:off x="4800600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7</xdr:row>
      <xdr:rowOff>0</xdr:rowOff>
    </xdr:from>
    <xdr:ext cx="184731" cy="264560"/>
    <xdr:sp macro="" textlink="">
      <xdr:nvSpPr>
        <xdr:cNvPr id="39" name="TextBox 38"/>
        <xdr:cNvSpPr txBox="1"/>
      </xdr:nvSpPr>
      <xdr:spPr>
        <a:xfrm>
          <a:off x="4800600" y="22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7</xdr:row>
      <xdr:rowOff>0</xdr:rowOff>
    </xdr:from>
    <xdr:ext cx="184731" cy="264560"/>
    <xdr:sp macro="" textlink="">
      <xdr:nvSpPr>
        <xdr:cNvPr id="40" name="TextBox 39"/>
        <xdr:cNvSpPr txBox="1"/>
      </xdr:nvSpPr>
      <xdr:spPr>
        <a:xfrm>
          <a:off x="4800600" y="22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7</xdr:row>
      <xdr:rowOff>0</xdr:rowOff>
    </xdr:from>
    <xdr:ext cx="184731" cy="264560"/>
    <xdr:sp macro="" textlink="">
      <xdr:nvSpPr>
        <xdr:cNvPr id="41" name="TextBox 40"/>
        <xdr:cNvSpPr txBox="1"/>
      </xdr:nvSpPr>
      <xdr:spPr>
        <a:xfrm>
          <a:off x="4800600" y="22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7</xdr:row>
      <xdr:rowOff>0</xdr:rowOff>
    </xdr:from>
    <xdr:ext cx="184731" cy="264560"/>
    <xdr:sp macro="" textlink="">
      <xdr:nvSpPr>
        <xdr:cNvPr id="42" name="TextBox 41"/>
        <xdr:cNvSpPr txBox="1"/>
      </xdr:nvSpPr>
      <xdr:spPr>
        <a:xfrm>
          <a:off x="4800600" y="228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7</xdr:row>
      <xdr:rowOff>104775</xdr:rowOff>
    </xdr:from>
    <xdr:ext cx="184731" cy="264560"/>
    <xdr:sp macro="" textlink="">
      <xdr:nvSpPr>
        <xdr:cNvPr id="43" name="TextBox 42"/>
        <xdr:cNvSpPr txBox="1"/>
      </xdr:nvSpPr>
      <xdr:spPr>
        <a:xfrm>
          <a:off x="4800600" y="239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7</xdr:row>
      <xdr:rowOff>104775</xdr:rowOff>
    </xdr:from>
    <xdr:ext cx="184731" cy="264560"/>
    <xdr:sp macro="" textlink="">
      <xdr:nvSpPr>
        <xdr:cNvPr id="44" name="TextBox 43"/>
        <xdr:cNvSpPr txBox="1"/>
      </xdr:nvSpPr>
      <xdr:spPr>
        <a:xfrm>
          <a:off x="4800600" y="239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8</xdr:row>
      <xdr:rowOff>104775</xdr:rowOff>
    </xdr:from>
    <xdr:ext cx="184731" cy="264560"/>
    <xdr:sp macro="" textlink="">
      <xdr:nvSpPr>
        <xdr:cNvPr id="45" name="TextBox 44"/>
        <xdr:cNvSpPr txBox="1"/>
      </xdr:nvSpPr>
      <xdr:spPr>
        <a:xfrm>
          <a:off x="4800600" y="258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8</xdr:row>
      <xdr:rowOff>104775</xdr:rowOff>
    </xdr:from>
    <xdr:ext cx="184731" cy="264560"/>
    <xdr:sp macro="" textlink="">
      <xdr:nvSpPr>
        <xdr:cNvPr id="46" name="TextBox 45"/>
        <xdr:cNvSpPr txBox="1"/>
      </xdr:nvSpPr>
      <xdr:spPr>
        <a:xfrm>
          <a:off x="4800600" y="258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10</xdr:row>
      <xdr:rowOff>104775</xdr:rowOff>
    </xdr:from>
    <xdr:ext cx="184731" cy="264560"/>
    <xdr:sp macro="" textlink="">
      <xdr:nvSpPr>
        <xdr:cNvPr id="47" name="TextBox 46"/>
        <xdr:cNvSpPr txBox="1"/>
      </xdr:nvSpPr>
      <xdr:spPr>
        <a:xfrm>
          <a:off x="4800600" y="2962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10</xdr:row>
      <xdr:rowOff>104775</xdr:rowOff>
    </xdr:from>
    <xdr:ext cx="184731" cy="264560"/>
    <xdr:sp macro="" textlink="">
      <xdr:nvSpPr>
        <xdr:cNvPr id="48" name="TextBox 47"/>
        <xdr:cNvSpPr txBox="1"/>
      </xdr:nvSpPr>
      <xdr:spPr>
        <a:xfrm>
          <a:off x="4800600" y="2962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12</xdr:row>
      <xdr:rowOff>0</xdr:rowOff>
    </xdr:from>
    <xdr:ext cx="184731" cy="264560"/>
    <xdr:sp macro="" textlink="">
      <xdr:nvSpPr>
        <xdr:cNvPr id="49" name="TextBox 48"/>
        <xdr:cNvSpPr txBox="1"/>
      </xdr:nvSpPr>
      <xdr:spPr>
        <a:xfrm>
          <a:off x="4800600" y="323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12</xdr:row>
      <xdr:rowOff>0</xdr:rowOff>
    </xdr:from>
    <xdr:ext cx="184731" cy="264560"/>
    <xdr:sp macro="" textlink="">
      <xdr:nvSpPr>
        <xdr:cNvPr id="50" name="TextBox 49"/>
        <xdr:cNvSpPr txBox="1"/>
      </xdr:nvSpPr>
      <xdr:spPr>
        <a:xfrm>
          <a:off x="4800600" y="323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12</xdr:row>
      <xdr:rowOff>104775</xdr:rowOff>
    </xdr:from>
    <xdr:ext cx="184731" cy="264560"/>
    <xdr:sp macro="" textlink="">
      <xdr:nvSpPr>
        <xdr:cNvPr id="51" name="TextBox 50"/>
        <xdr:cNvSpPr txBox="1"/>
      </xdr:nvSpPr>
      <xdr:spPr>
        <a:xfrm>
          <a:off x="4800600" y="334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12</xdr:row>
      <xdr:rowOff>104775</xdr:rowOff>
    </xdr:from>
    <xdr:ext cx="184731" cy="264560"/>
    <xdr:sp macro="" textlink="">
      <xdr:nvSpPr>
        <xdr:cNvPr id="52" name="TextBox 51"/>
        <xdr:cNvSpPr txBox="1"/>
      </xdr:nvSpPr>
      <xdr:spPr>
        <a:xfrm>
          <a:off x="4800600" y="334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13</xdr:row>
      <xdr:rowOff>104775</xdr:rowOff>
    </xdr:from>
    <xdr:ext cx="184731" cy="264560"/>
    <xdr:sp macro="" textlink="">
      <xdr:nvSpPr>
        <xdr:cNvPr id="53" name="TextBox 52"/>
        <xdr:cNvSpPr txBox="1"/>
      </xdr:nvSpPr>
      <xdr:spPr>
        <a:xfrm>
          <a:off x="4800600" y="353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13</xdr:row>
      <xdr:rowOff>104775</xdr:rowOff>
    </xdr:from>
    <xdr:ext cx="184731" cy="264560"/>
    <xdr:sp macro="" textlink="">
      <xdr:nvSpPr>
        <xdr:cNvPr id="54" name="TextBox 53"/>
        <xdr:cNvSpPr txBox="1"/>
      </xdr:nvSpPr>
      <xdr:spPr>
        <a:xfrm>
          <a:off x="4800600" y="353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11</xdr:row>
      <xdr:rowOff>0</xdr:rowOff>
    </xdr:from>
    <xdr:ext cx="184731" cy="264560"/>
    <xdr:sp macro="" textlink="">
      <xdr:nvSpPr>
        <xdr:cNvPr id="55" name="TextBox 54"/>
        <xdr:cNvSpPr txBox="1"/>
      </xdr:nvSpPr>
      <xdr:spPr>
        <a:xfrm>
          <a:off x="480060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11</xdr:row>
      <xdr:rowOff>0</xdr:rowOff>
    </xdr:from>
    <xdr:ext cx="184731" cy="264560"/>
    <xdr:sp macro="" textlink="">
      <xdr:nvSpPr>
        <xdr:cNvPr id="56" name="TextBox 55"/>
        <xdr:cNvSpPr txBox="1"/>
      </xdr:nvSpPr>
      <xdr:spPr>
        <a:xfrm>
          <a:off x="4800600" y="304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11</xdr:row>
      <xdr:rowOff>104775</xdr:rowOff>
    </xdr:from>
    <xdr:ext cx="184731" cy="264560"/>
    <xdr:sp macro="" textlink="">
      <xdr:nvSpPr>
        <xdr:cNvPr id="57" name="TextBox 56"/>
        <xdr:cNvSpPr txBox="1"/>
      </xdr:nvSpPr>
      <xdr:spPr>
        <a:xfrm>
          <a:off x="4800600" y="315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11</xdr:row>
      <xdr:rowOff>104775</xdr:rowOff>
    </xdr:from>
    <xdr:ext cx="184731" cy="264560"/>
    <xdr:sp macro="" textlink="">
      <xdr:nvSpPr>
        <xdr:cNvPr id="58" name="TextBox 57"/>
        <xdr:cNvSpPr txBox="1"/>
      </xdr:nvSpPr>
      <xdr:spPr>
        <a:xfrm>
          <a:off x="4800600" y="315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9</xdr:row>
      <xdr:rowOff>104775</xdr:rowOff>
    </xdr:from>
    <xdr:ext cx="184731" cy="264560"/>
    <xdr:sp macro="" textlink="">
      <xdr:nvSpPr>
        <xdr:cNvPr id="59" name="TextBox 58"/>
        <xdr:cNvSpPr txBox="1"/>
      </xdr:nvSpPr>
      <xdr:spPr>
        <a:xfrm>
          <a:off x="4800600" y="277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9</xdr:row>
      <xdr:rowOff>104775</xdr:rowOff>
    </xdr:from>
    <xdr:ext cx="184731" cy="264560"/>
    <xdr:sp macro="" textlink="">
      <xdr:nvSpPr>
        <xdr:cNvPr id="60" name="TextBox 59"/>
        <xdr:cNvSpPr txBox="1"/>
      </xdr:nvSpPr>
      <xdr:spPr>
        <a:xfrm>
          <a:off x="4800600" y="277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5</xdr:row>
      <xdr:rowOff>104775</xdr:rowOff>
    </xdr:from>
    <xdr:ext cx="184731" cy="264560"/>
    <xdr:sp macro="" textlink="">
      <xdr:nvSpPr>
        <xdr:cNvPr id="61" name="TextBox 60"/>
        <xdr:cNvSpPr txBox="1"/>
      </xdr:nvSpPr>
      <xdr:spPr>
        <a:xfrm>
          <a:off x="4800600" y="2009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6</xdr:row>
      <xdr:rowOff>104775</xdr:rowOff>
    </xdr:from>
    <xdr:ext cx="184731" cy="264560"/>
    <xdr:sp macro="" textlink="">
      <xdr:nvSpPr>
        <xdr:cNvPr id="62" name="TextBox 61"/>
        <xdr:cNvSpPr txBox="1"/>
      </xdr:nvSpPr>
      <xdr:spPr>
        <a:xfrm>
          <a:off x="4800600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6</xdr:row>
      <xdr:rowOff>104775</xdr:rowOff>
    </xdr:from>
    <xdr:ext cx="184731" cy="264560"/>
    <xdr:sp macro="" textlink="">
      <xdr:nvSpPr>
        <xdr:cNvPr id="63" name="TextBox 62"/>
        <xdr:cNvSpPr txBox="1"/>
      </xdr:nvSpPr>
      <xdr:spPr>
        <a:xfrm>
          <a:off x="4800600" y="220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7</xdr:row>
      <xdr:rowOff>104775</xdr:rowOff>
    </xdr:from>
    <xdr:ext cx="184731" cy="264560"/>
    <xdr:sp macro="" textlink="">
      <xdr:nvSpPr>
        <xdr:cNvPr id="64" name="TextBox 63"/>
        <xdr:cNvSpPr txBox="1"/>
      </xdr:nvSpPr>
      <xdr:spPr>
        <a:xfrm>
          <a:off x="4800600" y="239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7</xdr:row>
      <xdr:rowOff>104775</xdr:rowOff>
    </xdr:from>
    <xdr:ext cx="184731" cy="264560"/>
    <xdr:sp macro="" textlink="">
      <xdr:nvSpPr>
        <xdr:cNvPr id="65" name="TextBox 64"/>
        <xdr:cNvSpPr txBox="1"/>
      </xdr:nvSpPr>
      <xdr:spPr>
        <a:xfrm>
          <a:off x="4800600" y="239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7</xdr:row>
      <xdr:rowOff>104775</xdr:rowOff>
    </xdr:from>
    <xdr:ext cx="184731" cy="264560"/>
    <xdr:sp macro="" textlink="">
      <xdr:nvSpPr>
        <xdr:cNvPr id="66" name="TextBox 65"/>
        <xdr:cNvSpPr txBox="1"/>
      </xdr:nvSpPr>
      <xdr:spPr>
        <a:xfrm>
          <a:off x="4800600" y="2390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8</xdr:row>
      <xdr:rowOff>104775</xdr:rowOff>
    </xdr:from>
    <xdr:ext cx="184731" cy="264560"/>
    <xdr:sp macro="" textlink="">
      <xdr:nvSpPr>
        <xdr:cNvPr id="67" name="TextBox 66"/>
        <xdr:cNvSpPr txBox="1"/>
      </xdr:nvSpPr>
      <xdr:spPr>
        <a:xfrm>
          <a:off x="4800600" y="258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8</xdr:row>
      <xdr:rowOff>104775</xdr:rowOff>
    </xdr:from>
    <xdr:ext cx="184731" cy="264560"/>
    <xdr:sp macro="" textlink="">
      <xdr:nvSpPr>
        <xdr:cNvPr id="68" name="TextBox 67"/>
        <xdr:cNvSpPr txBox="1"/>
      </xdr:nvSpPr>
      <xdr:spPr>
        <a:xfrm>
          <a:off x="4800600" y="258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8</xdr:row>
      <xdr:rowOff>104775</xdr:rowOff>
    </xdr:from>
    <xdr:ext cx="184731" cy="264560"/>
    <xdr:sp macro="" textlink="">
      <xdr:nvSpPr>
        <xdr:cNvPr id="69" name="TextBox 68"/>
        <xdr:cNvSpPr txBox="1"/>
      </xdr:nvSpPr>
      <xdr:spPr>
        <a:xfrm>
          <a:off x="4800600" y="258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9</xdr:row>
      <xdr:rowOff>104775</xdr:rowOff>
    </xdr:from>
    <xdr:ext cx="184731" cy="264560"/>
    <xdr:sp macro="" textlink="">
      <xdr:nvSpPr>
        <xdr:cNvPr id="70" name="TextBox 69"/>
        <xdr:cNvSpPr txBox="1"/>
      </xdr:nvSpPr>
      <xdr:spPr>
        <a:xfrm>
          <a:off x="4800600" y="277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9</xdr:row>
      <xdr:rowOff>104775</xdr:rowOff>
    </xdr:from>
    <xdr:ext cx="184731" cy="264560"/>
    <xdr:sp macro="" textlink="">
      <xdr:nvSpPr>
        <xdr:cNvPr id="71" name="TextBox 70"/>
        <xdr:cNvSpPr txBox="1"/>
      </xdr:nvSpPr>
      <xdr:spPr>
        <a:xfrm>
          <a:off x="4800600" y="277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9</xdr:row>
      <xdr:rowOff>104775</xdr:rowOff>
    </xdr:from>
    <xdr:ext cx="184731" cy="264560"/>
    <xdr:sp macro="" textlink="">
      <xdr:nvSpPr>
        <xdr:cNvPr id="72" name="TextBox 71"/>
        <xdr:cNvSpPr txBox="1"/>
      </xdr:nvSpPr>
      <xdr:spPr>
        <a:xfrm>
          <a:off x="4800600" y="277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10</xdr:row>
      <xdr:rowOff>104775</xdr:rowOff>
    </xdr:from>
    <xdr:ext cx="184731" cy="264560"/>
    <xdr:sp macro="" textlink="">
      <xdr:nvSpPr>
        <xdr:cNvPr id="73" name="TextBox 72"/>
        <xdr:cNvSpPr txBox="1"/>
      </xdr:nvSpPr>
      <xdr:spPr>
        <a:xfrm>
          <a:off x="4800600" y="2962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10</xdr:row>
      <xdr:rowOff>104775</xdr:rowOff>
    </xdr:from>
    <xdr:ext cx="184731" cy="264560"/>
    <xdr:sp macro="" textlink="">
      <xdr:nvSpPr>
        <xdr:cNvPr id="74" name="TextBox 73"/>
        <xdr:cNvSpPr txBox="1"/>
      </xdr:nvSpPr>
      <xdr:spPr>
        <a:xfrm>
          <a:off x="4800600" y="2962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10</xdr:row>
      <xdr:rowOff>104775</xdr:rowOff>
    </xdr:from>
    <xdr:ext cx="184731" cy="264560"/>
    <xdr:sp macro="" textlink="">
      <xdr:nvSpPr>
        <xdr:cNvPr id="75" name="TextBox 74"/>
        <xdr:cNvSpPr txBox="1"/>
      </xdr:nvSpPr>
      <xdr:spPr>
        <a:xfrm>
          <a:off x="4800600" y="2962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11</xdr:row>
      <xdr:rowOff>104775</xdr:rowOff>
    </xdr:from>
    <xdr:ext cx="184731" cy="264560"/>
    <xdr:sp macro="" textlink="">
      <xdr:nvSpPr>
        <xdr:cNvPr id="76" name="TextBox 75"/>
        <xdr:cNvSpPr txBox="1"/>
      </xdr:nvSpPr>
      <xdr:spPr>
        <a:xfrm>
          <a:off x="4800600" y="315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11</xdr:row>
      <xdr:rowOff>104775</xdr:rowOff>
    </xdr:from>
    <xdr:ext cx="184731" cy="264560"/>
    <xdr:sp macro="" textlink="">
      <xdr:nvSpPr>
        <xdr:cNvPr id="77" name="TextBox 76"/>
        <xdr:cNvSpPr txBox="1"/>
      </xdr:nvSpPr>
      <xdr:spPr>
        <a:xfrm>
          <a:off x="4800600" y="315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11</xdr:row>
      <xdr:rowOff>104775</xdr:rowOff>
    </xdr:from>
    <xdr:ext cx="184731" cy="264560"/>
    <xdr:sp macro="" textlink="">
      <xdr:nvSpPr>
        <xdr:cNvPr id="78" name="TextBox 77"/>
        <xdr:cNvSpPr txBox="1"/>
      </xdr:nvSpPr>
      <xdr:spPr>
        <a:xfrm>
          <a:off x="4800600" y="315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12</xdr:row>
      <xdr:rowOff>104775</xdr:rowOff>
    </xdr:from>
    <xdr:ext cx="184731" cy="264560"/>
    <xdr:sp macro="" textlink="">
      <xdr:nvSpPr>
        <xdr:cNvPr id="79" name="TextBox 78"/>
        <xdr:cNvSpPr txBox="1"/>
      </xdr:nvSpPr>
      <xdr:spPr>
        <a:xfrm>
          <a:off x="4800600" y="334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12</xdr:row>
      <xdr:rowOff>104775</xdr:rowOff>
    </xdr:from>
    <xdr:ext cx="184731" cy="264560"/>
    <xdr:sp macro="" textlink="">
      <xdr:nvSpPr>
        <xdr:cNvPr id="80" name="TextBox 79"/>
        <xdr:cNvSpPr txBox="1"/>
      </xdr:nvSpPr>
      <xdr:spPr>
        <a:xfrm>
          <a:off x="4800600" y="334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12</xdr:row>
      <xdr:rowOff>104775</xdr:rowOff>
    </xdr:from>
    <xdr:ext cx="184731" cy="264560"/>
    <xdr:sp macro="" textlink="">
      <xdr:nvSpPr>
        <xdr:cNvPr id="81" name="TextBox 80"/>
        <xdr:cNvSpPr txBox="1"/>
      </xdr:nvSpPr>
      <xdr:spPr>
        <a:xfrm>
          <a:off x="4800600" y="3343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13</xdr:row>
      <xdr:rowOff>104775</xdr:rowOff>
    </xdr:from>
    <xdr:ext cx="184731" cy="264560"/>
    <xdr:sp macro="" textlink="">
      <xdr:nvSpPr>
        <xdr:cNvPr id="82" name="TextBox 81"/>
        <xdr:cNvSpPr txBox="1"/>
      </xdr:nvSpPr>
      <xdr:spPr>
        <a:xfrm>
          <a:off x="4800600" y="353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5</xdr:col>
      <xdr:colOff>0</xdr:colOff>
      <xdr:row>13</xdr:row>
      <xdr:rowOff>104775</xdr:rowOff>
    </xdr:from>
    <xdr:ext cx="184731" cy="264560"/>
    <xdr:sp macro="" textlink="">
      <xdr:nvSpPr>
        <xdr:cNvPr id="83" name="TextBox 82"/>
        <xdr:cNvSpPr txBox="1"/>
      </xdr:nvSpPr>
      <xdr:spPr>
        <a:xfrm>
          <a:off x="4800600" y="353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twoCellAnchor editAs="oneCell">
    <xdr:from>
      <xdr:col>0</xdr:col>
      <xdr:colOff>76200</xdr:colOff>
      <xdr:row>0</xdr:row>
      <xdr:rowOff>38100</xdr:rowOff>
    </xdr:from>
    <xdr:to>
      <xdr:col>9</xdr:col>
      <xdr:colOff>771525</xdr:colOff>
      <xdr:row>1</xdr:row>
      <xdr:rowOff>38100</xdr:rowOff>
    </xdr:to>
    <xdr:pic>
      <xdr:nvPicPr>
        <xdr:cNvPr id="6302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8100"/>
          <a:ext cx="74580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1866900</xdr:colOff>
      <xdr:row>0</xdr:row>
      <xdr:rowOff>114300</xdr:rowOff>
    </xdr:from>
    <xdr:to>
      <xdr:col>2</xdr:col>
      <xdr:colOff>200025</xdr:colOff>
      <xdr:row>2</xdr:row>
      <xdr:rowOff>95250</xdr:rowOff>
    </xdr:to>
    <xdr:sp macro="" textlink="">
      <xdr:nvSpPr>
        <xdr:cNvPr id="56987" name="Rectangle 1"/>
        <xdr:cNvSpPr>
          <a:spLocks noChangeArrowheads="1"/>
        </xdr:cNvSpPr>
      </xdr:nvSpPr>
      <xdr:spPr bwMode="auto">
        <a:xfrm>
          <a:off x="2552700" y="114300"/>
          <a:ext cx="17526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10</xdr:col>
      <xdr:colOff>0</xdr:colOff>
      <xdr:row>0</xdr:row>
      <xdr:rowOff>0</xdr:rowOff>
    </xdr:from>
    <xdr:ext cx="1114425" cy="264560"/>
    <xdr:sp macro="" textlink="">
      <xdr:nvSpPr>
        <xdr:cNvPr id="4" name="TextBox 3"/>
        <xdr:cNvSpPr txBox="1"/>
      </xdr:nvSpPr>
      <xdr:spPr>
        <a:xfrm>
          <a:off x="7496175" y="0"/>
          <a:ext cx="11144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endParaRPr lang="en-US"/>
        </a:p>
      </xdr:txBody>
    </xdr:sp>
    <xdr:clientData/>
  </xdr:oneCellAnchor>
  <xdr:twoCellAnchor editAs="oneCell">
    <xdr:from>
      <xdr:col>10</xdr:col>
      <xdr:colOff>0</xdr:colOff>
      <xdr:row>0</xdr:row>
      <xdr:rowOff>0</xdr:rowOff>
    </xdr:from>
    <xdr:to>
      <xdr:col>13</xdr:col>
      <xdr:colOff>28575</xdr:colOff>
      <xdr:row>1</xdr:row>
      <xdr:rowOff>171450</xdr:rowOff>
    </xdr:to>
    <xdr:sp macro="" textlink="">
      <xdr:nvSpPr>
        <xdr:cNvPr id="56989" name="Rectangle 16"/>
        <xdr:cNvSpPr>
          <a:spLocks noChangeArrowheads="1"/>
        </xdr:cNvSpPr>
      </xdr:nvSpPr>
      <xdr:spPr bwMode="auto">
        <a:xfrm>
          <a:off x="8467725" y="0"/>
          <a:ext cx="19240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10</xdr:col>
      <xdr:colOff>0</xdr:colOff>
      <xdr:row>0</xdr:row>
      <xdr:rowOff>0</xdr:rowOff>
    </xdr:from>
    <xdr:ext cx="1114425" cy="264560"/>
    <xdr:sp macro="" textlink="">
      <xdr:nvSpPr>
        <xdr:cNvPr id="6" name="TextBox 5"/>
        <xdr:cNvSpPr txBox="1"/>
      </xdr:nvSpPr>
      <xdr:spPr>
        <a:xfrm>
          <a:off x="7496175" y="0"/>
          <a:ext cx="11144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endParaRPr lang="en-US"/>
        </a:p>
      </xdr:txBody>
    </xdr:sp>
    <xdr:clientData/>
  </xdr:oneCellAnchor>
  <xdr:oneCellAnchor>
    <xdr:from>
      <xdr:col>7</xdr:col>
      <xdr:colOff>161925</xdr:colOff>
      <xdr:row>0</xdr:row>
      <xdr:rowOff>0</xdr:rowOff>
    </xdr:from>
    <xdr:ext cx="1971675" cy="657224"/>
    <xdr:sp macro="" textlink="">
      <xdr:nvSpPr>
        <xdr:cNvPr id="7" name="TextBox 6"/>
        <xdr:cNvSpPr txBox="1"/>
      </xdr:nvSpPr>
      <xdr:spPr>
        <a:xfrm>
          <a:off x="5372100" y="0"/>
          <a:ext cx="1971675" cy="6572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en-US" sz="1200" b="1">
            <a:solidFill>
              <a:schemeClr val="accent1">
                <a:lumMod val="50000"/>
              </a:schemeClr>
            </a:solidFill>
          </a:endParaRPr>
        </a:p>
        <a:p>
          <a:pPr algn="ctr"/>
          <a:endParaRPr lang="en-US" sz="800">
            <a:solidFill>
              <a:schemeClr val="accent1">
                <a:lumMod val="50000"/>
              </a:schemeClr>
            </a:solidFill>
          </a:endParaRPr>
        </a:p>
      </xdr:txBody>
    </xdr:sp>
    <xdr:clientData/>
  </xdr:oneCellAnchor>
  <xdr:twoCellAnchor editAs="oneCell">
    <xdr:from>
      <xdr:col>0</xdr:col>
      <xdr:colOff>0</xdr:colOff>
      <xdr:row>26</xdr:row>
      <xdr:rowOff>152400</xdr:rowOff>
    </xdr:from>
    <xdr:to>
      <xdr:col>0</xdr:col>
      <xdr:colOff>190500</xdr:colOff>
      <xdr:row>27</xdr:row>
      <xdr:rowOff>19050</xdr:rowOff>
    </xdr:to>
    <xdr:sp macro="" textlink="">
      <xdr:nvSpPr>
        <xdr:cNvPr id="56992" name="Rectangle 11"/>
        <xdr:cNvSpPr>
          <a:spLocks noChangeArrowheads="1"/>
        </xdr:cNvSpPr>
      </xdr:nvSpPr>
      <xdr:spPr bwMode="auto">
        <a:xfrm>
          <a:off x="0" y="6172200"/>
          <a:ext cx="19050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1762125</xdr:colOff>
      <xdr:row>26</xdr:row>
      <xdr:rowOff>152400</xdr:rowOff>
    </xdr:from>
    <xdr:to>
      <xdr:col>1</xdr:col>
      <xdr:colOff>2143125</xdr:colOff>
      <xdr:row>27</xdr:row>
      <xdr:rowOff>19050</xdr:rowOff>
    </xdr:to>
    <xdr:sp macro="" textlink="">
      <xdr:nvSpPr>
        <xdr:cNvPr id="56993" name="Rectangle 14"/>
        <xdr:cNvSpPr>
          <a:spLocks noChangeArrowheads="1"/>
        </xdr:cNvSpPr>
      </xdr:nvSpPr>
      <xdr:spPr bwMode="auto">
        <a:xfrm>
          <a:off x="2447925" y="6172200"/>
          <a:ext cx="38100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34</xdr:row>
      <xdr:rowOff>104775</xdr:rowOff>
    </xdr:from>
    <xdr:ext cx="184731" cy="264560"/>
    <xdr:sp macro="" textlink="">
      <xdr:nvSpPr>
        <xdr:cNvPr id="10" name="TextBox 9"/>
        <xdr:cNvSpPr txBox="1"/>
      </xdr:nvSpPr>
      <xdr:spPr>
        <a:xfrm>
          <a:off x="0" y="3457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twoCellAnchor editAs="oneCell">
    <xdr:from>
      <xdr:col>0</xdr:col>
      <xdr:colOff>0</xdr:colOff>
      <xdr:row>40</xdr:row>
      <xdr:rowOff>152400</xdr:rowOff>
    </xdr:from>
    <xdr:to>
      <xdr:col>0</xdr:col>
      <xdr:colOff>190500</xdr:colOff>
      <xdr:row>41</xdr:row>
      <xdr:rowOff>19050</xdr:rowOff>
    </xdr:to>
    <xdr:sp macro="" textlink="">
      <xdr:nvSpPr>
        <xdr:cNvPr id="56995" name="Rectangle 16"/>
        <xdr:cNvSpPr>
          <a:spLocks noChangeArrowheads="1"/>
        </xdr:cNvSpPr>
      </xdr:nvSpPr>
      <xdr:spPr bwMode="auto">
        <a:xfrm>
          <a:off x="0" y="8839200"/>
          <a:ext cx="19050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1762125</xdr:colOff>
      <xdr:row>40</xdr:row>
      <xdr:rowOff>152400</xdr:rowOff>
    </xdr:from>
    <xdr:to>
      <xdr:col>1</xdr:col>
      <xdr:colOff>2143125</xdr:colOff>
      <xdr:row>41</xdr:row>
      <xdr:rowOff>19050</xdr:rowOff>
    </xdr:to>
    <xdr:sp macro="" textlink="">
      <xdr:nvSpPr>
        <xdr:cNvPr id="56996" name="Rectangle 17"/>
        <xdr:cNvSpPr>
          <a:spLocks noChangeArrowheads="1"/>
        </xdr:cNvSpPr>
      </xdr:nvSpPr>
      <xdr:spPr bwMode="auto">
        <a:xfrm>
          <a:off x="2447925" y="8839200"/>
          <a:ext cx="38100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37</xdr:row>
      <xdr:rowOff>104775</xdr:rowOff>
    </xdr:from>
    <xdr:ext cx="184731" cy="264560"/>
    <xdr:sp macro="" textlink="">
      <xdr:nvSpPr>
        <xdr:cNvPr id="13" name="TextBox 12"/>
        <xdr:cNvSpPr txBox="1"/>
      </xdr:nvSpPr>
      <xdr:spPr>
        <a:xfrm>
          <a:off x="0" y="364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twoCellAnchor editAs="oneCell">
    <xdr:from>
      <xdr:col>0</xdr:col>
      <xdr:colOff>0</xdr:colOff>
      <xdr:row>48</xdr:row>
      <xdr:rowOff>0</xdr:rowOff>
    </xdr:from>
    <xdr:to>
      <xdr:col>0</xdr:col>
      <xdr:colOff>190500</xdr:colOff>
      <xdr:row>48</xdr:row>
      <xdr:rowOff>57150</xdr:rowOff>
    </xdr:to>
    <xdr:sp macro="" textlink="">
      <xdr:nvSpPr>
        <xdr:cNvPr id="56998" name="Rectangle 16"/>
        <xdr:cNvSpPr>
          <a:spLocks noChangeArrowheads="1"/>
        </xdr:cNvSpPr>
      </xdr:nvSpPr>
      <xdr:spPr bwMode="auto">
        <a:xfrm>
          <a:off x="0" y="10210800"/>
          <a:ext cx="19050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1762125</xdr:colOff>
      <xdr:row>48</xdr:row>
      <xdr:rowOff>0</xdr:rowOff>
    </xdr:from>
    <xdr:to>
      <xdr:col>1</xdr:col>
      <xdr:colOff>2143125</xdr:colOff>
      <xdr:row>48</xdr:row>
      <xdr:rowOff>57150</xdr:rowOff>
    </xdr:to>
    <xdr:sp macro="" textlink="">
      <xdr:nvSpPr>
        <xdr:cNvPr id="56999" name="Rectangle 17"/>
        <xdr:cNvSpPr>
          <a:spLocks noChangeArrowheads="1"/>
        </xdr:cNvSpPr>
      </xdr:nvSpPr>
      <xdr:spPr bwMode="auto">
        <a:xfrm>
          <a:off x="2447925" y="10210800"/>
          <a:ext cx="38100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2600325</xdr:colOff>
      <xdr:row>0</xdr:row>
      <xdr:rowOff>495300</xdr:rowOff>
    </xdr:from>
    <xdr:ext cx="1036822" cy="311496"/>
    <xdr:sp macro="" textlink="">
      <xdr:nvSpPr>
        <xdr:cNvPr id="2" name="TextBox 1"/>
        <xdr:cNvSpPr txBox="1"/>
      </xdr:nvSpPr>
      <xdr:spPr>
        <a:xfrm>
          <a:off x="3286125" y="495300"/>
          <a:ext cx="1036822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r-Latn-ME" sz="1400" b="1">
              <a:solidFill>
                <a:schemeClr val="bg1"/>
              </a:solidFill>
            </a:rPr>
            <a:t>CJENOVNIK</a:t>
          </a:r>
        </a:p>
      </xdr:txBody>
    </xdr:sp>
    <xdr:clientData/>
  </xdr:oneCellAnchor>
  <xdr:twoCellAnchor editAs="oneCell">
    <xdr:from>
      <xdr:col>0</xdr:col>
      <xdr:colOff>276225</xdr:colOff>
      <xdr:row>0</xdr:row>
      <xdr:rowOff>76200</xdr:rowOff>
    </xdr:from>
    <xdr:to>
      <xdr:col>7</xdr:col>
      <xdr:colOff>209550</xdr:colOff>
      <xdr:row>0</xdr:row>
      <xdr:rowOff>962025</xdr:rowOff>
    </xdr:to>
    <xdr:pic>
      <xdr:nvPicPr>
        <xdr:cNvPr id="57001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r="18008" b="1064"/>
        <a:stretch>
          <a:fillRect/>
        </a:stretch>
      </xdr:blipFill>
      <xdr:spPr bwMode="auto">
        <a:xfrm>
          <a:off x="276225" y="76200"/>
          <a:ext cx="61150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0</xdr:row>
      <xdr:rowOff>190500</xdr:rowOff>
    </xdr:from>
    <xdr:to>
      <xdr:col>9</xdr:col>
      <xdr:colOff>866775</xdr:colOff>
      <xdr:row>0</xdr:row>
      <xdr:rowOff>904875</xdr:rowOff>
    </xdr:to>
    <xdr:pic>
      <xdr:nvPicPr>
        <xdr:cNvPr id="57002" name="Picture 12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190500"/>
          <a:ext cx="1447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1866900</xdr:colOff>
      <xdr:row>0</xdr:row>
      <xdr:rowOff>114300</xdr:rowOff>
    </xdr:from>
    <xdr:to>
      <xdr:col>4</xdr:col>
      <xdr:colOff>142875</xdr:colOff>
      <xdr:row>0</xdr:row>
      <xdr:rowOff>476250</xdr:rowOff>
    </xdr:to>
    <xdr:sp macro="" textlink="">
      <xdr:nvSpPr>
        <xdr:cNvPr id="57752" name="Rectangle 1"/>
        <xdr:cNvSpPr>
          <a:spLocks noChangeArrowheads="1"/>
        </xdr:cNvSpPr>
      </xdr:nvSpPr>
      <xdr:spPr bwMode="auto">
        <a:xfrm>
          <a:off x="2638425" y="114300"/>
          <a:ext cx="12954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190500</xdr:colOff>
      <xdr:row>13</xdr:row>
      <xdr:rowOff>57150</xdr:rowOff>
    </xdr:to>
    <xdr:sp macro="" textlink="">
      <xdr:nvSpPr>
        <xdr:cNvPr id="57753" name="Rectangle 11"/>
        <xdr:cNvSpPr>
          <a:spLocks noChangeArrowheads="1"/>
        </xdr:cNvSpPr>
      </xdr:nvSpPr>
      <xdr:spPr bwMode="auto">
        <a:xfrm>
          <a:off x="0" y="3667125"/>
          <a:ext cx="19050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1762125</xdr:colOff>
      <xdr:row>13</xdr:row>
      <xdr:rowOff>0</xdr:rowOff>
    </xdr:from>
    <xdr:to>
      <xdr:col>1</xdr:col>
      <xdr:colOff>1762125</xdr:colOff>
      <xdr:row>13</xdr:row>
      <xdr:rowOff>57150</xdr:rowOff>
    </xdr:to>
    <xdr:sp macro="" textlink="">
      <xdr:nvSpPr>
        <xdr:cNvPr id="57754" name="Rectangle 14"/>
        <xdr:cNvSpPr>
          <a:spLocks noChangeArrowheads="1"/>
        </xdr:cNvSpPr>
      </xdr:nvSpPr>
      <xdr:spPr bwMode="auto">
        <a:xfrm>
          <a:off x="2533650" y="366712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13</xdr:row>
      <xdr:rowOff>0</xdr:rowOff>
    </xdr:from>
    <xdr:ext cx="184731" cy="264560"/>
    <xdr:sp macro="" textlink="">
      <xdr:nvSpPr>
        <xdr:cNvPr id="18" name="TextBox 17"/>
        <xdr:cNvSpPr txBox="1"/>
      </xdr:nvSpPr>
      <xdr:spPr>
        <a:xfrm>
          <a:off x="0" y="5172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twoCellAnchor editAs="oneCell">
    <xdr:from>
      <xdr:col>0</xdr:col>
      <xdr:colOff>0</xdr:colOff>
      <xdr:row>13</xdr:row>
      <xdr:rowOff>0</xdr:rowOff>
    </xdr:from>
    <xdr:to>
      <xdr:col>0</xdr:col>
      <xdr:colOff>190500</xdr:colOff>
      <xdr:row>13</xdr:row>
      <xdr:rowOff>57150</xdr:rowOff>
    </xdr:to>
    <xdr:sp macro="" textlink="">
      <xdr:nvSpPr>
        <xdr:cNvPr id="57756" name="Rectangle 16"/>
        <xdr:cNvSpPr>
          <a:spLocks noChangeArrowheads="1"/>
        </xdr:cNvSpPr>
      </xdr:nvSpPr>
      <xdr:spPr bwMode="auto">
        <a:xfrm>
          <a:off x="0" y="3667125"/>
          <a:ext cx="19050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1762125</xdr:colOff>
      <xdr:row>13</xdr:row>
      <xdr:rowOff>0</xdr:rowOff>
    </xdr:from>
    <xdr:to>
      <xdr:col>1</xdr:col>
      <xdr:colOff>1762125</xdr:colOff>
      <xdr:row>13</xdr:row>
      <xdr:rowOff>57150</xdr:rowOff>
    </xdr:to>
    <xdr:sp macro="" textlink="">
      <xdr:nvSpPr>
        <xdr:cNvPr id="57757" name="Rectangle 17"/>
        <xdr:cNvSpPr>
          <a:spLocks noChangeArrowheads="1"/>
        </xdr:cNvSpPr>
      </xdr:nvSpPr>
      <xdr:spPr bwMode="auto">
        <a:xfrm>
          <a:off x="2533650" y="366712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13</xdr:row>
      <xdr:rowOff>0</xdr:rowOff>
    </xdr:from>
    <xdr:ext cx="184731" cy="264560"/>
    <xdr:sp macro="" textlink="">
      <xdr:nvSpPr>
        <xdr:cNvPr id="21" name="TextBox 20"/>
        <xdr:cNvSpPr txBox="1"/>
      </xdr:nvSpPr>
      <xdr:spPr>
        <a:xfrm>
          <a:off x="0" y="574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184731" cy="264560"/>
    <xdr:sp macro="" textlink="">
      <xdr:nvSpPr>
        <xdr:cNvPr id="22" name="TextBox 21"/>
        <xdr:cNvSpPr txBox="1"/>
      </xdr:nvSpPr>
      <xdr:spPr>
        <a:xfrm>
          <a:off x="0" y="650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sr-Latn-ME"/>
        </a:p>
      </xdr:txBody>
    </xdr:sp>
    <xdr:clientData/>
  </xdr:oneCellAnchor>
  <xdr:oneCellAnchor>
    <xdr:from>
      <xdr:col>2</xdr:col>
      <xdr:colOff>0</xdr:colOff>
      <xdr:row>0</xdr:row>
      <xdr:rowOff>485775</xdr:rowOff>
    </xdr:from>
    <xdr:ext cx="1036822" cy="311496"/>
    <xdr:sp macro="" textlink="">
      <xdr:nvSpPr>
        <xdr:cNvPr id="23" name="TextBox 22"/>
        <xdr:cNvSpPr txBox="1"/>
      </xdr:nvSpPr>
      <xdr:spPr>
        <a:xfrm>
          <a:off x="2743200" y="485775"/>
          <a:ext cx="1036822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r-Latn-ME" sz="1400" b="1">
              <a:solidFill>
                <a:schemeClr val="bg1"/>
              </a:solidFill>
            </a:rPr>
            <a:t>CJENOVNIK</a:t>
          </a:r>
        </a:p>
      </xdr:txBody>
    </xdr:sp>
    <xdr:clientData/>
  </xdr:oneCellAnchor>
  <xdr:twoCellAnchor editAs="oneCell">
    <xdr:from>
      <xdr:col>0</xdr:col>
      <xdr:colOff>0</xdr:colOff>
      <xdr:row>0</xdr:row>
      <xdr:rowOff>161925</xdr:rowOff>
    </xdr:from>
    <xdr:to>
      <xdr:col>8</xdr:col>
      <xdr:colOff>9525</xdr:colOff>
      <xdr:row>1</xdr:row>
      <xdr:rowOff>419100</xdr:rowOff>
    </xdr:to>
    <xdr:pic>
      <xdr:nvPicPr>
        <xdr:cNvPr id="57761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r="18008" b="1064"/>
        <a:stretch>
          <a:fillRect/>
        </a:stretch>
      </xdr:blipFill>
      <xdr:spPr bwMode="auto">
        <a:xfrm>
          <a:off x="0" y="161925"/>
          <a:ext cx="60388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0</xdr:row>
      <xdr:rowOff>190500</xdr:rowOff>
    </xdr:from>
    <xdr:to>
      <xdr:col>9</xdr:col>
      <xdr:colOff>609600</xdr:colOff>
      <xdr:row>0</xdr:row>
      <xdr:rowOff>190500</xdr:rowOff>
    </xdr:to>
    <xdr:pic>
      <xdr:nvPicPr>
        <xdr:cNvPr id="57762" name="Picture 12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190500"/>
          <a:ext cx="1162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0</xdr:row>
      <xdr:rowOff>114300</xdr:rowOff>
    </xdr:from>
    <xdr:to>
      <xdr:col>9</xdr:col>
      <xdr:colOff>866775</xdr:colOff>
      <xdr:row>1</xdr:row>
      <xdr:rowOff>533400</xdr:rowOff>
    </xdr:to>
    <xdr:pic>
      <xdr:nvPicPr>
        <xdr:cNvPr id="57763" name="Picture 2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114300"/>
          <a:ext cx="14287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98095"/>
    <pageSetUpPr fitToPage="1"/>
  </sheetPr>
  <dimension ref="A1:AH315"/>
  <sheetViews>
    <sheetView showGridLines="0" zoomScaleNormal="100" zoomScaleSheetLayoutView="100" workbookViewId="0">
      <pane ySplit="4" topLeftCell="A5" activePane="bottomLeft" state="frozen"/>
      <selection activeCell="A8" sqref="A8:I8"/>
      <selection pane="bottomLeft" activeCell="M8" sqref="M8"/>
    </sheetView>
  </sheetViews>
  <sheetFormatPr defaultRowHeight="15" x14ac:dyDescent="0.25"/>
  <cols>
    <col min="1" max="1" width="10.28515625" customWidth="1"/>
    <col min="2" max="2" width="32.140625" bestFit="1" customWidth="1"/>
    <col min="3" max="3" width="6.28515625" customWidth="1"/>
    <col min="4" max="6" width="5.28515625" customWidth="1"/>
    <col min="7" max="7" width="13.5703125" customWidth="1"/>
    <col min="8" max="8" width="4.5703125" customWidth="1"/>
    <col min="9" max="9" width="9.5703125" customWidth="1"/>
    <col min="10" max="10" width="20.140625" customWidth="1"/>
    <col min="11" max="11" width="9.140625" style="1"/>
    <col min="12" max="12" width="10.140625" style="1" bestFit="1" customWidth="1"/>
    <col min="13" max="34" width="9.140625" style="1"/>
  </cols>
  <sheetData>
    <row r="1" spans="1:34" ht="90" customHeight="1" x14ac:dyDescent="0.25">
      <c r="A1" s="125"/>
      <c r="B1" s="126"/>
      <c r="C1" s="126"/>
      <c r="D1" s="126"/>
      <c r="E1" s="126"/>
      <c r="F1" s="126"/>
      <c r="G1" s="126"/>
      <c r="H1" s="126"/>
      <c r="I1" s="126"/>
      <c r="J1" s="127"/>
      <c r="M1" s="3"/>
      <c r="AC1"/>
      <c r="AD1"/>
      <c r="AE1"/>
      <c r="AF1"/>
      <c r="AG1"/>
      <c r="AH1"/>
    </row>
    <row r="2" spans="1:34" x14ac:dyDescent="0.25">
      <c r="A2" s="118" t="s">
        <v>195</v>
      </c>
      <c r="B2" s="119"/>
      <c r="C2" s="119"/>
      <c r="D2" s="119"/>
      <c r="E2" s="119"/>
      <c r="F2" s="119"/>
      <c r="G2" s="119"/>
      <c r="H2" s="119"/>
      <c r="I2" s="119"/>
      <c r="J2" s="120"/>
      <c r="M2" s="3"/>
      <c r="AC2"/>
      <c r="AD2"/>
      <c r="AE2"/>
      <c r="AF2"/>
      <c r="AG2"/>
      <c r="AH2"/>
    </row>
    <row r="3" spans="1:34" ht="15.75" customHeight="1" thickBot="1" x14ac:dyDescent="0.3">
      <c r="A3" s="117" t="s">
        <v>109</v>
      </c>
      <c r="B3" s="117" t="s">
        <v>0</v>
      </c>
      <c r="C3" s="131" t="s">
        <v>1</v>
      </c>
      <c r="D3" s="132"/>
      <c r="E3" s="132"/>
      <c r="F3" s="133"/>
      <c r="G3" s="129" t="s">
        <v>190</v>
      </c>
      <c r="H3" s="116" t="s">
        <v>2</v>
      </c>
      <c r="I3" s="129" t="s">
        <v>114</v>
      </c>
      <c r="J3" s="116" t="s">
        <v>3</v>
      </c>
      <c r="M3" s="40"/>
      <c r="AC3"/>
      <c r="AD3"/>
      <c r="AE3"/>
      <c r="AF3"/>
      <c r="AG3"/>
      <c r="AH3"/>
    </row>
    <row r="4" spans="1:34" ht="23.25" customHeight="1" thickBot="1" x14ac:dyDescent="0.3">
      <c r="A4" s="128"/>
      <c r="B4" s="128"/>
      <c r="C4" s="39" t="s">
        <v>112</v>
      </c>
      <c r="D4" s="39" t="s">
        <v>4</v>
      </c>
      <c r="E4" s="39" t="s">
        <v>196</v>
      </c>
      <c r="F4" s="39" t="s">
        <v>197</v>
      </c>
      <c r="G4" s="130"/>
      <c r="H4" s="117"/>
      <c r="I4" s="130"/>
      <c r="J4" s="117"/>
      <c r="M4" s="40"/>
      <c r="AC4"/>
      <c r="AD4"/>
      <c r="AE4"/>
      <c r="AF4"/>
      <c r="AG4"/>
      <c r="AH4"/>
    </row>
    <row r="5" spans="1:34" ht="15" customHeight="1" x14ac:dyDescent="0.25">
      <c r="A5" s="121" t="s">
        <v>199</v>
      </c>
      <c r="B5" s="122"/>
      <c r="C5" s="122"/>
      <c r="D5" s="122"/>
      <c r="E5" s="122"/>
      <c r="F5" s="122"/>
      <c r="G5" s="122"/>
      <c r="H5" s="122"/>
      <c r="I5" s="122"/>
      <c r="J5" s="122"/>
      <c r="AC5"/>
      <c r="AD5"/>
      <c r="AE5"/>
      <c r="AF5"/>
      <c r="AG5"/>
      <c r="AH5"/>
    </row>
    <row r="6" spans="1:34" ht="15" customHeight="1" x14ac:dyDescent="0.25">
      <c r="A6" s="45" t="s">
        <v>5</v>
      </c>
      <c r="B6" s="45" t="s">
        <v>6</v>
      </c>
      <c r="C6" s="45">
        <v>0.75</v>
      </c>
      <c r="D6" s="46" t="s">
        <v>110</v>
      </c>
      <c r="E6" s="47">
        <v>6</v>
      </c>
      <c r="F6" s="48">
        <v>600</v>
      </c>
      <c r="G6" s="79">
        <v>330</v>
      </c>
      <c r="H6" s="49">
        <v>0.19</v>
      </c>
      <c r="I6" s="50">
        <v>392.7</v>
      </c>
      <c r="J6" s="51">
        <v>63380203414897</v>
      </c>
      <c r="L6" s="2"/>
      <c r="AC6"/>
      <c r="AD6"/>
      <c r="AE6"/>
      <c r="AF6"/>
      <c r="AG6"/>
      <c r="AH6"/>
    </row>
    <row r="7" spans="1:34" ht="15" customHeight="1" x14ac:dyDescent="0.25">
      <c r="A7" s="45" t="s">
        <v>7</v>
      </c>
      <c r="B7" s="45" t="s">
        <v>117</v>
      </c>
      <c r="C7" s="45">
        <v>0.75</v>
      </c>
      <c r="D7" s="46" t="s">
        <v>110</v>
      </c>
      <c r="E7" s="47">
        <v>6</v>
      </c>
      <c r="F7" s="48">
        <v>600</v>
      </c>
      <c r="G7" s="79">
        <v>480</v>
      </c>
      <c r="H7" s="49">
        <v>0.19</v>
      </c>
      <c r="I7" s="50">
        <v>571.19999999999993</v>
      </c>
      <c r="J7" s="51">
        <v>63380204014898</v>
      </c>
      <c r="L7" s="2"/>
      <c r="AC7"/>
      <c r="AD7"/>
      <c r="AE7"/>
      <c r="AF7"/>
      <c r="AG7"/>
      <c r="AH7"/>
    </row>
    <row r="8" spans="1:34" ht="15" customHeight="1" x14ac:dyDescent="0.25">
      <c r="A8" s="45" t="s">
        <v>8</v>
      </c>
      <c r="B8" s="45" t="s">
        <v>9</v>
      </c>
      <c r="C8" s="45">
        <v>1.5</v>
      </c>
      <c r="D8" s="46" t="s">
        <v>110</v>
      </c>
      <c r="E8" s="47">
        <v>1</v>
      </c>
      <c r="F8" s="48">
        <v>50</v>
      </c>
      <c r="G8" s="79">
        <v>745</v>
      </c>
      <c r="H8" s="49">
        <v>0.19</v>
      </c>
      <c r="I8" s="50">
        <v>886.55</v>
      </c>
      <c r="J8" s="51">
        <v>13380203434890</v>
      </c>
      <c r="L8" s="2"/>
      <c r="AC8"/>
      <c r="AD8"/>
      <c r="AE8"/>
      <c r="AF8"/>
      <c r="AG8"/>
      <c r="AH8"/>
    </row>
    <row r="9" spans="1:34" ht="15" customHeight="1" x14ac:dyDescent="0.25">
      <c r="A9" s="45" t="s">
        <v>10</v>
      </c>
      <c r="B9" s="45" t="s">
        <v>118</v>
      </c>
      <c r="C9" s="45">
        <v>1.5</v>
      </c>
      <c r="D9" s="46" t="s">
        <v>110</v>
      </c>
      <c r="E9" s="47">
        <v>1</v>
      </c>
      <c r="F9" s="48">
        <v>50</v>
      </c>
      <c r="G9" s="79">
        <v>1120</v>
      </c>
      <c r="H9" s="49">
        <v>0.19</v>
      </c>
      <c r="I9" s="50">
        <v>1332.8</v>
      </c>
      <c r="J9" s="51">
        <v>13380204034891</v>
      </c>
      <c r="L9" s="2"/>
      <c r="AC9"/>
      <c r="AD9"/>
      <c r="AE9"/>
      <c r="AF9"/>
      <c r="AG9"/>
      <c r="AH9"/>
    </row>
    <row r="10" spans="1:34" ht="15" customHeight="1" x14ac:dyDescent="0.25">
      <c r="A10" s="45" t="s">
        <v>11</v>
      </c>
      <c r="B10" s="45" t="s">
        <v>12</v>
      </c>
      <c r="C10" s="45">
        <v>3</v>
      </c>
      <c r="D10" s="46" t="s">
        <v>110</v>
      </c>
      <c r="E10" s="47">
        <v>1</v>
      </c>
      <c r="F10" s="48">
        <v>30</v>
      </c>
      <c r="G10" s="79">
        <v>1999</v>
      </c>
      <c r="H10" s="49">
        <v>0.19</v>
      </c>
      <c r="I10" s="50">
        <v>2378.81</v>
      </c>
      <c r="J10" s="51">
        <v>3380203444892</v>
      </c>
      <c r="L10" s="2"/>
      <c r="AC10"/>
      <c r="AD10"/>
      <c r="AE10"/>
      <c r="AF10"/>
      <c r="AG10"/>
      <c r="AH10"/>
    </row>
    <row r="11" spans="1:34" ht="15" customHeight="1" x14ac:dyDescent="0.25">
      <c r="A11" s="45" t="s">
        <v>13</v>
      </c>
      <c r="B11" s="45" t="s">
        <v>119</v>
      </c>
      <c r="C11" s="45">
        <v>6</v>
      </c>
      <c r="D11" s="46" t="s">
        <v>110</v>
      </c>
      <c r="E11" s="47">
        <v>1</v>
      </c>
      <c r="F11" s="48">
        <v>10</v>
      </c>
      <c r="G11" s="79">
        <v>4999</v>
      </c>
      <c r="H11" s="49">
        <v>0.19</v>
      </c>
      <c r="I11" s="50">
        <v>5948.8099999999995</v>
      </c>
      <c r="J11" s="51"/>
      <c r="L11" s="2"/>
      <c r="AC11"/>
      <c r="AD11"/>
      <c r="AE11"/>
      <c r="AF11"/>
      <c r="AG11"/>
      <c r="AH11"/>
    </row>
    <row r="12" spans="1:34" ht="15" customHeight="1" x14ac:dyDescent="0.25">
      <c r="A12" s="123" t="s">
        <v>198</v>
      </c>
      <c r="B12" s="124"/>
      <c r="C12" s="124"/>
      <c r="D12" s="124"/>
      <c r="E12" s="124"/>
      <c r="F12" s="124"/>
      <c r="G12" s="124"/>
      <c r="H12" s="124"/>
      <c r="I12" s="124"/>
      <c r="J12" s="124"/>
      <c r="AC12"/>
      <c r="AD12"/>
      <c r="AE12"/>
      <c r="AF12"/>
      <c r="AG12"/>
      <c r="AH12"/>
    </row>
    <row r="13" spans="1:34" ht="15" customHeight="1" x14ac:dyDescent="0.25">
      <c r="A13" s="45" t="s">
        <v>14</v>
      </c>
      <c r="B13" s="45" t="s">
        <v>15</v>
      </c>
      <c r="C13" s="45">
        <v>0.75</v>
      </c>
      <c r="D13" s="46" t="s">
        <v>110</v>
      </c>
      <c r="E13" s="52">
        <v>6</v>
      </c>
      <c r="F13" s="48">
        <v>600</v>
      </c>
      <c r="G13" s="78">
        <v>33</v>
      </c>
      <c r="H13" s="49">
        <v>0.19</v>
      </c>
      <c r="I13" s="50">
        <v>39.269999999999996</v>
      </c>
      <c r="J13" s="51">
        <v>1349700590</v>
      </c>
      <c r="L13" s="2"/>
      <c r="AC13"/>
      <c r="AD13"/>
      <c r="AE13"/>
      <c r="AF13"/>
      <c r="AG13"/>
      <c r="AH13"/>
    </row>
    <row r="14" spans="1:34" s="1" customFormat="1" ht="15" customHeight="1" x14ac:dyDescent="0.25">
      <c r="A14" s="123" t="s">
        <v>200</v>
      </c>
      <c r="B14" s="124"/>
      <c r="C14" s="124"/>
      <c r="D14" s="124"/>
      <c r="E14" s="124"/>
      <c r="F14" s="124"/>
      <c r="G14" s="124"/>
      <c r="H14" s="124"/>
      <c r="I14" s="124"/>
      <c r="J14" s="124"/>
    </row>
    <row r="15" spans="1:34" ht="15" customHeight="1" x14ac:dyDescent="0.25">
      <c r="A15" s="46" t="s">
        <v>16</v>
      </c>
      <c r="B15" s="46" t="s">
        <v>115</v>
      </c>
      <c r="C15" s="46">
        <v>0.75</v>
      </c>
      <c r="D15" s="46" t="s">
        <v>110</v>
      </c>
      <c r="E15" s="53">
        <v>6</v>
      </c>
      <c r="F15" s="48">
        <v>600</v>
      </c>
      <c r="G15" s="78">
        <v>18</v>
      </c>
      <c r="H15" s="49">
        <v>0.19</v>
      </c>
      <c r="I15" s="50">
        <v>21.419999999999998</v>
      </c>
      <c r="J15" s="54" t="s">
        <v>116</v>
      </c>
      <c r="L15" s="2"/>
      <c r="AC15"/>
      <c r="AD15"/>
      <c r="AE15"/>
      <c r="AF15"/>
      <c r="AG15"/>
      <c r="AH15"/>
    </row>
    <row r="16" spans="1:34" ht="15" customHeight="1" x14ac:dyDescent="0.25">
      <c r="A16" s="46" t="s">
        <v>17</v>
      </c>
      <c r="B16" s="46" t="s">
        <v>18</v>
      </c>
      <c r="C16" s="46">
        <v>1.5</v>
      </c>
      <c r="D16" s="46" t="s">
        <v>110</v>
      </c>
      <c r="E16" s="53">
        <v>3</v>
      </c>
      <c r="F16" s="48"/>
      <c r="G16" s="78">
        <v>36</v>
      </c>
      <c r="H16" s="49">
        <v>0.19</v>
      </c>
      <c r="I16" s="50">
        <v>42.839999999999996</v>
      </c>
      <c r="J16" s="54"/>
      <c r="L16" s="2"/>
      <c r="AC16"/>
      <c r="AD16"/>
      <c r="AE16"/>
      <c r="AF16"/>
      <c r="AG16"/>
      <c r="AH16"/>
    </row>
    <row r="17" spans="1:34" ht="15" customHeight="1" x14ac:dyDescent="0.25">
      <c r="A17" s="45" t="s">
        <v>19</v>
      </c>
      <c r="B17" s="45" t="s">
        <v>20</v>
      </c>
      <c r="C17" s="45">
        <v>3</v>
      </c>
      <c r="D17" s="46" t="s">
        <v>110</v>
      </c>
      <c r="E17" s="52">
        <v>1</v>
      </c>
      <c r="F17" s="48"/>
      <c r="G17" s="78">
        <v>83</v>
      </c>
      <c r="H17" s="49">
        <v>0.19</v>
      </c>
      <c r="I17" s="50">
        <v>98.77</v>
      </c>
      <c r="J17" s="55"/>
      <c r="L17" s="2"/>
      <c r="AC17"/>
      <c r="AD17"/>
      <c r="AE17"/>
      <c r="AF17"/>
      <c r="AG17"/>
      <c r="AH17"/>
    </row>
    <row r="18" spans="1:34" s="1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</row>
    <row r="19" spans="1:34" s="1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</row>
    <row r="20" spans="1:34" s="1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</row>
    <row r="21" spans="1:34" s="1" customFormat="1" x14ac:dyDescent="0.25">
      <c r="B21" s="4"/>
    </row>
    <row r="22" spans="1:34" s="1" customFormat="1" x14ac:dyDescent="0.25">
      <c r="B22" s="4"/>
    </row>
    <row r="23" spans="1:34" s="1" customFormat="1" x14ac:dyDescent="0.25">
      <c r="B23" s="4"/>
    </row>
    <row r="24" spans="1:34" s="1" customFormat="1" x14ac:dyDescent="0.25">
      <c r="B24" s="4"/>
    </row>
    <row r="25" spans="1:34" s="1" customFormat="1" x14ac:dyDescent="0.25">
      <c r="B25" s="4"/>
    </row>
    <row r="26" spans="1:34" s="1" customFormat="1" x14ac:dyDescent="0.25">
      <c r="B26" s="4"/>
    </row>
    <row r="27" spans="1:34" s="1" customFormat="1" x14ac:dyDescent="0.25">
      <c r="B27" s="4"/>
    </row>
    <row r="28" spans="1:34" s="1" customFormat="1" x14ac:dyDescent="0.25">
      <c r="B28" s="4"/>
    </row>
    <row r="29" spans="1:34" s="1" customFormat="1" x14ac:dyDescent="0.25">
      <c r="B29" s="4"/>
    </row>
    <row r="30" spans="1:34" s="1" customFormat="1" x14ac:dyDescent="0.25">
      <c r="B30" s="4"/>
    </row>
    <row r="31" spans="1:34" s="1" customFormat="1" x14ac:dyDescent="0.25">
      <c r="B31" s="4"/>
    </row>
    <row r="32" spans="1:34" s="1" customFormat="1" x14ac:dyDescent="0.25">
      <c r="B32" s="4"/>
    </row>
    <row r="33" spans="1:2" s="1" customFormat="1" x14ac:dyDescent="0.25">
      <c r="B33" s="4"/>
    </row>
    <row r="34" spans="1:2" s="1" customFormat="1" x14ac:dyDescent="0.25">
      <c r="B34" s="4"/>
    </row>
    <row r="35" spans="1:2" s="1" customFormat="1" x14ac:dyDescent="0.25">
      <c r="B35" s="4"/>
    </row>
    <row r="36" spans="1:2" s="1" customFormat="1" x14ac:dyDescent="0.25">
      <c r="B36" s="4"/>
    </row>
    <row r="37" spans="1:2" s="1" customFormat="1" x14ac:dyDescent="0.25">
      <c r="A37" s="3"/>
      <c r="B37" s="36"/>
    </row>
    <row r="38" spans="1:2" s="1" customFormat="1" x14ac:dyDescent="0.25">
      <c r="A38" s="3"/>
      <c r="B38" s="36"/>
    </row>
    <row r="39" spans="1:2" s="1" customFormat="1" x14ac:dyDescent="0.25">
      <c r="A39" s="3"/>
      <c r="B39" s="36"/>
    </row>
    <row r="40" spans="1:2" s="1" customFormat="1" x14ac:dyDescent="0.25">
      <c r="A40" s="3"/>
      <c r="B40" s="36"/>
    </row>
    <row r="41" spans="1:2" s="1" customFormat="1" x14ac:dyDescent="0.25">
      <c r="A41" s="3"/>
      <c r="B41" s="36"/>
    </row>
    <row r="42" spans="1:2" s="1" customFormat="1" x14ac:dyDescent="0.25">
      <c r="A42" s="3"/>
      <c r="B42" s="36"/>
    </row>
    <row r="43" spans="1:2" s="1" customFormat="1" x14ac:dyDescent="0.25">
      <c r="A43" s="3"/>
      <c r="B43" s="36"/>
    </row>
    <row r="44" spans="1:2" s="1" customFormat="1" x14ac:dyDescent="0.25">
      <c r="A44" s="3"/>
      <c r="B44" s="36"/>
    </row>
    <row r="45" spans="1:2" s="1" customFormat="1" x14ac:dyDescent="0.25">
      <c r="A45" s="3"/>
      <c r="B45" s="36"/>
    </row>
    <row r="46" spans="1:2" s="1" customFormat="1" x14ac:dyDescent="0.25">
      <c r="A46" s="3"/>
      <c r="B46" s="36"/>
    </row>
    <row r="47" spans="1:2" s="1" customFormat="1" x14ac:dyDescent="0.25">
      <c r="A47" s="3"/>
      <c r="B47" s="36"/>
    </row>
    <row r="48" spans="1:2" s="1" customFormat="1" x14ac:dyDescent="0.25">
      <c r="A48" s="3"/>
      <c r="B48" s="36"/>
    </row>
    <row r="49" spans="1:2" s="1" customFormat="1" x14ac:dyDescent="0.25">
      <c r="A49" s="3"/>
      <c r="B49" s="36"/>
    </row>
    <row r="50" spans="1:2" s="1" customFormat="1" x14ac:dyDescent="0.25">
      <c r="B50"/>
    </row>
    <row r="51" spans="1:2" s="1" customFormat="1" x14ac:dyDescent="0.25"/>
    <row r="52" spans="1:2" s="1" customFormat="1" x14ac:dyDescent="0.25"/>
    <row r="53" spans="1:2" s="1" customFormat="1" x14ac:dyDescent="0.25"/>
    <row r="54" spans="1:2" s="1" customFormat="1" x14ac:dyDescent="0.25"/>
    <row r="55" spans="1:2" s="1" customFormat="1" x14ac:dyDescent="0.25"/>
    <row r="56" spans="1:2" s="1" customFormat="1" x14ac:dyDescent="0.25"/>
    <row r="57" spans="1:2" s="1" customFormat="1" x14ac:dyDescent="0.25"/>
    <row r="58" spans="1:2" s="1" customFormat="1" x14ac:dyDescent="0.25"/>
    <row r="59" spans="1:2" s="1" customFormat="1" x14ac:dyDescent="0.25"/>
    <row r="60" spans="1:2" s="1" customFormat="1" x14ac:dyDescent="0.25"/>
    <row r="61" spans="1:2" s="1" customFormat="1" x14ac:dyDescent="0.25"/>
    <row r="62" spans="1:2" s="1" customFormat="1" x14ac:dyDescent="0.25"/>
    <row r="63" spans="1:2" s="1" customFormat="1" x14ac:dyDescent="0.25"/>
    <row r="64" spans="1:2" s="1" customFormat="1" x14ac:dyDescent="0.25"/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  <row r="85" s="1" customFormat="1" x14ac:dyDescent="0.25"/>
    <row r="86" s="1" customFormat="1" x14ac:dyDescent="0.25"/>
    <row r="87" s="1" customFormat="1" x14ac:dyDescent="0.25"/>
    <row r="88" s="1" customFormat="1" x14ac:dyDescent="0.25"/>
    <row r="89" s="1" customFormat="1" x14ac:dyDescent="0.25"/>
    <row r="90" s="1" customFormat="1" x14ac:dyDescent="0.25"/>
    <row r="91" s="1" customFormat="1" x14ac:dyDescent="0.25"/>
    <row r="92" s="1" customFormat="1" x14ac:dyDescent="0.25"/>
    <row r="93" s="1" customFormat="1" x14ac:dyDescent="0.25"/>
    <row r="94" s="1" customFormat="1" x14ac:dyDescent="0.25"/>
    <row r="95" s="1" customFormat="1" x14ac:dyDescent="0.25"/>
    <row r="96" s="1" customFormat="1" x14ac:dyDescent="0.25"/>
    <row r="97" s="1" customFormat="1" x14ac:dyDescent="0.25"/>
    <row r="98" s="1" customFormat="1" x14ac:dyDescent="0.25"/>
    <row r="99" s="1" customFormat="1" x14ac:dyDescent="0.25"/>
    <row r="100" s="1" customFormat="1" x14ac:dyDescent="0.25"/>
    <row r="101" s="1" customFormat="1" x14ac:dyDescent="0.25"/>
    <row r="102" s="1" customFormat="1" x14ac:dyDescent="0.25"/>
    <row r="103" s="1" customFormat="1" x14ac:dyDescent="0.25"/>
    <row r="104" s="1" customFormat="1" x14ac:dyDescent="0.25"/>
    <row r="105" s="1" customFormat="1" x14ac:dyDescent="0.25"/>
    <row r="106" s="1" customFormat="1" x14ac:dyDescent="0.25"/>
    <row r="107" s="1" customFormat="1" x14ac:dyDescent="0.25"/>
    <row r="108" s="1" customFormat="1" x14ac:dyDescent="0.25"/>
    <row r="109" s="1" customFormat="1" x14ac:dyDescent="0.25"/>
    <row r="110" s="1" customFormat="1" x14ac:dyDescent="0.25"/>
    <row r="111" s="1" customFormat="1" x14ac:dyDescent="0.25"/>
    <row r="112" s="1" customFormat="1" x14ac:dyDescent="0.25"/>
    <row r="113" s="1" customFormat="1" x14ac:dyDescent="0.25"/>
    <row r="114" s="1" customFormat="1" x14ac:dyDescent="0.25"/>
    <row r="115" s="1" customFormat="1" x14ac:dyDescent="0.25"/>
    <row r="116" s="1" customFormat="1" x14ac:dyDescent="0.25"/>
    <row r="117" s="1" customFormat="1" x14ac:dyDescent="0.25"/>
    <row r="118" s="1" customFormat="1" x14ac:dyDescent="0.25"/>
    <row r="119" s="1" customFormat="1" x14ac:dyDescent="0.25"/>
    <row r="120" s="1" customFormat="1" x14ac:dyDescent="0.25"/>
    <row r="121" s="1" customFormat="1" x14ac:dyDescent="0.25"/>
    <row r="122" s="1" customFormat="1" x14ac:dyDescent="0.25"/>
    <row r="123" s="1" customFormat="1" x14ac:dyDescent="0.25"/>
    <row r="124" s="1" customFormat="1" x14ac:dyDescent="0.25"/>
    <row r="125" s="1" customFormat="1" x14ac:dyDescent="0.25"/>
    <row r="126" s="1" customFormat="1" x14ac:dyDescent="0.25"/>
    <row r="127" s="1" customFormat="1" x14ac:dyDescent="0.25"/>
    <row r="128" s="1" customFormat="1" x14ac:dyDescent="0.25"/>
    <row r="129" s="1" customFormat="1" x14ac:dyDescent="0.25"/>
    <row r="130" s="1" customFormat="1" x14ac:dyDescent="0.25"/>
    <row r="131" s="1" customFormat="1" x14ac:dyDescent="0.25"/>
    <row r="132" s="1" customFormat="1" x14ac:dyDescent="0.25"/>
    <row r="133" s="1" customFormat="1" x14ac:dyDescent="0.25"/>
    <row r="134" s="1" customFormat="1" x14ac:dyDescent="0.25"/>
    <row r="135" s="1" customFormat="1" x14ac:dyDescent="0.25"/>
    <row r="136" s="1" customFormat="1" x14ac:dyDescent="0.25"/>
    <row r="137" s="1" customFormat="1" x14ac:dyDescent="0.25"/>
    <row r="138" s="1" customFormat="1" x14ac:dyDescent="0.25"/>
    <row r="139" s="1" customFormat="1" x14ac:dyDescent="0.25"/>
    <row r="140" s="1" customFormat="1" x14ac:dyDescent="0.25"/>
    <row r="141" s="1" customFormat="1" x14ac:dyDescent="0.25"/>
    <row r="142" s="1" customFormat="1" x14ac:dyDescent="0.25"/>
    <row r="143" s="1" customFormat="1" x14ac:dyDescent="0.25"/>
    <row r="144" s="1" customFormat="1" x14ac:dyDescent="0.25"/>
    <row r="145" s="1" customFormat="1" x14ac:dyDescent="0.25"/>
    <row r="146" s="1" customFormat="1" x14ac:dyDescent="0.25"/>
    <row r="147" s="1" customFormat="1" x14ac:dyDescent="0.25"/>
    <row r="148" s="1" customFormat="1" x14ac:dyDescent="0.25"/>
    <row r="149" s="1" customFormat="1" x14ac:dyDescent="0.25"/>
    <row r="150" s="1" customFormat="1" x14ac:dyDescent="0.25"/>
    <row r="151" s="1" customFormat="1" x14ac:dyDescent="0.25"/>
    <row r="152" s="1" customFormat="1" x14ac:dyDescent="0.25"/>
    <row r="153" s="1" customFormat="1" x14ac:dyDescent="0.25"/>
    <row r="154" s="1" customFormat="1" x14ac:dyDescent="0.25"/>
    <row r="155" s="1" customFormat="1" x14ac:dyDescent="0.25"/>
    <row r="156" s="1" customFormat="1" x14ac:dyDescent="0.25"/>
    <row r="157" s="1" customFormat="1" x14ac:dyDescent="0.25"/>
    <row r="158" s="1" customFormat="1" x14ac:dyDescent="0.25"/>
    <row r="159" s="1" customFormat="1" x14ac:dyDescent="0.25"/>
    <row r="160" s="1" customFormat="1" x14ac:dyDescent="0.25"/>
    <row r="161" s="1" customFormat="1" x14ac:dyDescent="0.25"/>
    <row r="162" s="1" customFormat="1" x14ac:dyDescent="0.25"/>
    <row r="163" s="1" customFormat="1" x14ac:dyDescent="0.25"/>
    <row r="164" s="1" customFormat="1" x14ac:dyDescent="0.25"/>
    <row r="165" s="1" customFormat="1" x14ac:dyDescent="0.25"/>
    <row r="166" s="1" customFormat="1" x14ac:dyDescent="0.25"/>
    <row r="167" s="1" customFormat="1" x14ac:dyDescent="0.25"/>
    <row r="168" s="1" customFormat="1" x14ac:dyDescent="0.25"/>
    <row r="169" s="1" customFormat="1" x14ac:dyDescent="0.25"/>
    <row r="170" s="1" customFormat="1" x14ac:dyDescent="0.25"/>
    <row r="171" s="1" customFormat="1" x14ac:dyDescent="0.25"/>
    <row r="172" s="1" customFormat="1" x14ac:dyDescent="0.25"/>
    <row r="173" s="1" customFormat="1" x14ac:dyDescent="0.25"/>
    <row r="174" s="1" customFormat="1" x14ac:dyDescent="0.25"/>
    <row r="175" s="1" customFormat="1" x14ac:dyDescent="0.25"/>
    <row r="176" s="1" customFormat="1" x14ac:dyDescent="0.25"/>
    <row r="177" s="1" customFormat="1" x14ac:dyDescent="0.25"/>
    <row r="178" s="1" customFormat="1" x14ac:dyDescent="0.25"/>
    <row r="179" s="1" customFormat="1" x14ac:dyDescent="0.25"/>
    <row r="180" s="1" customFormat="1" x14ac:dyDescent="0.25"/>
    <row r="181" s="1" customFormat="1" x14ac:dyDescent="0.25"/>
    <row r="182" s="1" customFormat="1" x14ac:dyDescent="0.25"/>
    <row r="183" s="1" customFormat="1" x14ac:dyDescent="0.25"/>
    <row r="184" s="1" customFormat="1" x14ac:dyDescent="0.25"/>
    <row r="185" s="1" customFormat="1" x14ac:dyDescent="0.25"/>
    <row r="186" s="1" customFormat="1" x14ac:dyDescent="0.25"/>
    <row r="187" s="1" customFormat="1" x14ac:dyDescent="0.25"/>
    <row r="188" s="1" customFormat="1" x14ac:dyDescent="0.25"/>
    <row r="189" s="1" customFormat="1" x14ac:dyDescent="0.25"/>
    <row r="190" s="1" customFormat="1" x14ac:dyDescent="0.25"/>
    <row r="191" s="1" customFormat="1" x14ac:dyDescent="0.25"/>
    <row r="192" s="1" customFormat="1" x14ac:dyDescent="0.25"/>
    <row r="193" s="1" customFormat="1" x14ac:dyDescent="0.25"/>
    <row r="194" s="1" customFormat="1" x14ac:dyDescent="0.25"/>
    <row r="195" s="1" customFormat="1" x14ac:dyDescent="0.25"/>
    <row r="196" s="1" customFormat="1" x14ac:dyDescent="0.25"/>
    <row r="197" s="1" customFormat="1" x14ac:dyDescent="0.25"/>
    <row r="198" s="1" customFormat="1" x14ac:dyDescent="0.25"/>
    <row r="199" s="1" customFormat="1" x14ac:dyDescent="0.25"/>
    <row r="200" s="1" customFormat="1" x14ac:dyDescent="0.25"/>
    <row r="201" s="1" customFormat="1" x14ac:dyDescent="0.25"/>
    <row r="202" s="1" customFormat="1" x14ac:dyDescent="0.25"/>
    <row r="203" s="1" customFormat="1" x14ac:dyDescent="0.25"/>
    <row r="204" s="1" customFormat="1" x14ac:dyDescent="0.25"/>
    <row r="205" s="1" customFormat="1" x14ac:dyDescent="0.25"/>
    <row r="206" s="1" customFormat="1" x14ac:dyDescent="0.25"/>
    <row r="207" s="1" customFormat="1" x14ac:dyDescent="0.25"/>
    <row r="208" s="1" customFormat="1" x14ac:dyDescent="0.25"/>
    <row r="209" s="1" customFormat="1" x14ac:dyDescent="0.25"/>
    <row r="210" s="1" customFormat="1" x14ac:dyDescent="0.25"/>
    <row r="211" s="1" customFormat="1" x14ac:dyDescent="0.25"/>
    <row r="212" s="1" customFormat="1" x14ac:dyDescent="0.25"/>
    <row r="213" s="1" customFormat="1" x14ac:dyDescent="0.25"/>
    <row r="214" s="1" customFormat="1" x14ac:dyDescent="0.25"/>
    <row r="215" s="1" customFormat="1" x14ac:dyDescent="0.25"/>
    <row r="216" s="1" customFormat="1" x14ac:dyDescent="0.25"/>
    <row r="217" s="1" customFormat="1" x14ac:dyDescent="0.25"/>
    <row r="218" s="1" customFormat="1" x14ac:dyDescent="0.25"/>
    <row r="219" s="1" customFormat="1" x14ac:dyDescent="0.25"/>
    <row r="220" s="1" customFormat="1" x14ac:dyDescent="0.25"/>
    <row r="221" s="1" customFormat="1" x14ac:dyDescent="0.25"/>
    <row r="222" s="1" customFormat="1" x14ac:dyDescent="0.25"/>
    <row r="223" s="1" customFormat="1" x14ac:dyDescent="0.25"/>
    <row r="224" s="1" customFormat="1" x14ac:dyDescent="0.25"/>
    <row r="225" s="1" customFormat="1" x14ac:dyDescent="0.25"/>
    <row r="226" s="1" customFormat="1" x14ac:dyDescent="0.25"/>
    <row r="227" s="1" customFormat="1" x14ac:dyDescent="0.25"/>
    <row r="228" s="1" customFormat="1" x14ac:dyDescent="0.25"/>
    <row r="229" s="1" customFormat="1" x14ac:dyDescent="0.25"/>
    <row r="230" s="1" customFormat="1" x14ac:dyDescent="0.25"/>
    <row r="231" s="1" customFormat="1" x14ac:dyDescent="0.25"/>
    <row r="232" s="1" customFormat="1" x14ac:dyDescent="0.25"/>
    <row r="233" s="1" customFormat="1" x14ac:dyDescent="0.25"/>
    <row r="234" s="1" customFormat="1" x14ac:dyDescent="0.25"/>
    <row r="235" s="1" customFormat="1" x14ac:dyDescent="0.25"/>
    <row r="236" s="1" customFormat="1" x14ac:dyDescent="0.25"/>
    <row r="237" s="1" customFormat="1" x14ac:dyDescent="0.25"/>
    <row r="238" s="1" customFormat="1" x14ac:dyDescent="0.25"/>
    <row r="239" s="1" customFormat="1" x14ac:dyDescent="0.25"/>
    <row r="240" s="1" customFormat="1" x14ac:dyDescent="0.25"/>
    <row r="241" s="1" customFormat="1" x14ac:dyDescent="0.25"/>
    <row r="242" s="1" customFormat="1" x14ac:dyDescent="0.25"/>
    <row r="243" s="1" customFormat="1" x14ac:dyDescent="0.25"/>
    <row r="244" s="1" customFormat="1" x14ac:dyDescent="0.25"/>
    <row r="245" s="1" customFormat="1" x14ac:dyDescent="0.25"/>
    <row r="246" s="1" customFormat="1" x14ac:dyDescent="0.25"/>
    <row r="247" s="1" customFormat="1" x14ac:dyDescent="0.25"/>
    <row r="248" s="1" customFormat="1" x14ac:dyDescent="0.25"/>
    <row r="249" s="1" customFormat="1" x14ac:dyDescent="0.25"/>
    <row r="250" s="1" customFormat="1" x14ac:dyDescent="0.25"/>
    <row r="251" s="1" customFormat="1" x14ac:dyDescent="0.25"/>
    <row r="252" s="1" customFormat="1" x14ac:dyDescent="0.25"/>
    <row r="253" s="1" customFormat="1" x14ac:dyDescent="0.25"/>
    <row r="254" s="1" customFormat="1" x14ac:dyDescent="0.25"/>
    <row r="255" s="1" customFormat="1" x14ac:dyDescent="0.25"/>
    <row r="256" s="1" customFormat="1" x14ac:dyDescent="0.25"/>
    <row r="257" s="1" customFormat="1" x14ac:dyDescent="0.25"/>
    <row r="258" s="1" customFormat="1" x14ac:dyDescent="0.25"/>
    <row r="259" s="1" customFormat="1" x14ac:dyDescent="0.25"/>
    <row r="260" s="1" customFormat="1" x14ac:dyDescent="0.25"/>
    <row r="261" s="1" customFormat="1" x14ac:dyDescent="0.25"/>
    <row r="262" s="1" customFormat="1" x14ac:dyDescent="0.25"/>
    <row r="263" s="1" customFormat="1" x14ac:dyDescent="0.25"/>
    <row r="264" s="1" customFormat="1" x14ac:dyDescent="0.25"/>
    <row r="265" s="1" customFormat="1" x14ac:dyDescent="0.25"/>
    <row r="266" s="1" customFormat="1" x14ac:dyDescent="0.25"/>
    <row r="267" s="1" customFormat="1" x14ac:dyDescent="0.25"/>
    <row r="268" s="1" customFormat="1" x14ac:dyDescent="0.25"/>
    <row r="269" s="1" customFormat="1" x14ac:dyDescent="0.25"/>
    <row r="270" s="1" customFormat="1" x14ac:dyDescent="0.25"/>
    <row r="271" s="1" customFormat="1" x14ac:dyDescent="0.25"/>
    <row r="272" s="1" customFormat="1" x14ac:dyDescent="0.25"/>
    <row r="273" s="1" customFormat="1" x14ac:dyDescent="0.25"/>
    <row r="274" s="1" customFormat="1" x14ac:dyDescent="0.25"/>
    <row r="275" s="1" customFormat="1" x14ac:dyDescent="0.25"/>
    <row r="276" s="1" customFormat="1" x14ac:dyDescent="0.25"/>
    <row r="277" s="1" customFormat="1" x14ac:dyDescent="0.25"/>
    <row r="278" s="1" customFormat="1" x14ac:dyDescent="0.25"/>
    <row r="279" s="1" customFormat="1" x14ac:dyDescent="0.25"/>
    <row r="280" s="1" customFormat="1" x14ac:dyDescent="0.25"/>
    <row r="281" s="1" customFormat="1" x14ac:dyDescent="0.25"/>
    <row r="282" s="1" customFormat="1" x14ac:dyDescent="0.25"/>
    <row r="283" s="1" customFormat="1" x14ac:dyDescent="0.25"/>
    <row r="284" s="1" customFormat="1" x14ac:dyDescent="0.25"/>
    <row r="285" s="1" customFormat="1" x14ac:dyDescent="0.25"/>
    <row r="286" s="1" customFormat="1" x14ac:dyDescent="0.25"/>
    <row r="287" s="1" customFormat="1" x14ac:dyDescent="0.25"/>
    <row r="288" s="1" customFormat="1" x14ac:dyDescent="0.25"/>
    <row r="289" s="1" customFormat="1" x14ac:dyDescent="0.25"/>
    <row r="290" s="1" customFormat="1" x14ac:dyDescent="0.25"/>
    <row r="291" s="1" customFormat="1" x14ac:dyDescent="0.25"/>
    <row r="292" s="1" customFormat="1" x14ac:dyDescent="0.25"/>
    <row r="293" s="1" customFormat="1" x14ac:dyDescent="0.25"/>
    <row r="294" s="1" customFormat="1" x14ac:dyDescent="0.25"/>
    <row r="314" spans="29:34" x14ac:dyDescent="0.25">
      <c r="AC314"/>
      <c r="AD314"/>
      <c r="AE314"/>
      <c r="AF314"/>
      <c r="AG314"/>
      <c r="AH314"/>
    </row>
    <row r="315" spans="29:34" x14ac:dyDescent="0.25">
      <c r="AC315"/>
      <c r="AD315"/>
      <c r="AE315"/>
      <c r="AF315"/>
      <c r="AG315"/>
      <c r="AH315"/>
    </row>
  </sheetData>
  <mergeCells count="12">
    <mergeCell ref="H3:H4"/>
    <mergeCell ref="I3:I4"/>
    <mergeCell ref="J3:J4"/>
    <mergeCell ref="A2:J2"/>
    <mergeCell ref="A5:J5"/>
    <mergeCell ref="A12:J12"/>
    <mergeCell ref="A14:J14"/>
    <mergeCell ref="A1:J1"/>
    <mergeCell ref="A3:A4"/>
    <mergeCell ref="B3:B4"/>
    <mergeCell ref="G3:G4"/>
    <mergeCell ref="C3:F3"/>
  </mergeCells>
  <conditionalFormatting sqref="J13">
    <cfRule type="duplicateValues" dxfId="13" priority="7"/>
  </conditionalFormatting>
  <conditionalFormatting sqref="J15:J17">
    <cfRule type="duplicateValues" dxfId="12" priority="1"/>
  </conditionalFormatting>
  <conditionalFormatting sqref="J6:J11">
    <cfRule type="duplicateValues" dxfId="11" priority="13"/>
  </conditionalFormatting>
  <pageMargins left="0.7" right="0.7" top="0.75" bottom="0.75" header="0.3" footer="0.3"/>
  <pageSetup scale="80" fitToHeight="0" orientation="portrait" r:id="rId1"/>
  <colBreaks count="1" manualBreakCount="1">
    <brk id="10" max="1048575" man="1"/>
  </colBreaks>
  <ignoredErrors>
    <ignoredError sqref="J15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98095"/>
    <pageSetUpPr fitToPage="1"/>
  </sheetPr>
  <dimension ref="A1:L392"/>
  <sheetViews>
    <sheetView showGridLines="0" zoomScaleNormal="100" zoomScaleSheetLayoutView="100" workbookViewId="0">
      <pane ySplit="4" topLeftCell="A32" activePane="bottomLeft" state="frozen"/>
      <selection activeCell="A8" sqref="A8:I8"/>
      <selection pane="bottomLeft" activeCell="G55" sqref="G55"/>
    </sheetView>
  </sheetViews>
  <sheetFormatPr defaultRowHeight="15" x14ac:dyDescent="0.25"/>
  <cols>
    <col min="1" max="1" width="9.7109375" style="6" bestFit="1" customWidth="1"/>
    <col min="2" max="2" width="51" style="6" customWidth="1"/>
    <col min="3" max="3" width="6.85546875" style="6" customWidth="1"/>
    <col min="4" max="4" width="5.42578125" style="6" customWidth="1"/>
    <col min="5" max="5" width="6.85546875" style="6" customWidth="1"/>
    <col min="6" max="6" width="5.5703125" style="6" customWidth="1"/>
    <col min="7" max="7" width="10" style="6" customWidth="1"/>
    <col min="8" max="8" width="4.5703125" style="6" customWidth="1"/>
    <col min="9" max="9" width="10" style="6" customWidth="1"/>
    <col min="10" max="10" width="16.140625" style="6" bestFit="1" customWidth="1"/>
    <col min="11" max="11" width="12.140625" style="6" bestFit="1" customWidth="1"/>
    <col min="12" max="12" width="14.85546875" style="6" bestFit="1" customWidth="1"/>
    <col min="13" max="14" width="9.140625" style="5"/>
    <col min="15" max="15" width="34.28515625" style="5" bestFit="1" customWidth="1"/>
    <col min="16" max="21" width="9.140625" style="5"/>
    <col min="22" max="22" width="12.5703125" style="5" bestFit="1" customWidth="1"/>
    <col min="23" max="16384" width="9.140625" style="5"/>
  </cols>
  <sheetData>
    <row r="1" spans="1:12" ht="78.75" customHeight="1" x14ac:dyDescent="0.25">
      <c r="A1" s="135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7"/>
    </row>
    <row r="2" spans="1:12" ht="18" customHeight="1" x14ac:dyDescent="0.25">
      <c r="A2" s="118" t="s">
        <v>194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20"/>
    </row>
    <row r="3" spans="1:12" ht="16.5" customHeight="1" thickBot="1" x14ac:dyDescent="0.3">
      <c r="A3" s="117" t="s">
        <v>109</v>
      </c>
      <c r="B3" s="117" t="s">
        <v>0</v>
      </c>
      <c r="C3" s="131" t="s">
        <v>1</v>
      </c>
      <c r="D3" s="132"/>
      <c r="E3" s="132"/>
      <c r="F3" s="133"/>
      <c r="G3" s="130" t="s">
        <v>113</v>
      </c>
      <c r="H3" s="139" t="s">
        <v>2</v>
      </c>
      <c r="I3" s="130" t="s">
        <v>114</v>
      </c>
      <c r="J3" s="129" t="s">
        <v>3</v>
      </c>
      <c r="K3" s="129" t="s">
        <v>3</v>
      </c>
      <c r="L3" s="117" t="s">
        <v>3</v>
      </c>
    </row>
    <row r="4" spans="1:12" ht="24.75" customHeight="1" thickBot="1" x14ac:dyDescent="0.3">
      <c r="A4" s="128"/>
      <c r="B4" s="128"/>
      <c r="C4" s="38" t="s">
        <v>93</v>
      </c>
      <c r="D4" s="38" t="s">
        <v>4</v>
      </c>
      <c r="E4" s="38" t="s">
        <v>96</v>
      </c>
      <c r="F4" s="38" t="s">
        <v>97</v>
      </c>
      <c r="G4" s="138"/>
      <c r="H4" s="117"/>
      <c r="I4" s="138"/>
      <c r="J4" s="130"/>
      <c r="K4" s="130"/>
      <c r="L4" s="128"/>
    </row>
    <row r="5" spans="1:12" ht="14.25" customHeight="1" x14ac:dyDescent="0.25">
      <c r="A5" s="134" t="s">
        <v>92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</row>
    <row r="6" spans="1:12" x14ac:dyDescent="0.25">
      <c r="A6" s="56" t="s">
        <v>90</v>
      </c>
      <c r="B6" s="57" t="s">
        <v>120</v>
      </c>
      <c r="C6" s="58">
        <v>1000</v>
      </c>
      <c r="D6" s="57" t="s">
        <v>121</v>
      </c>
      <c r="E6" s="59">
        <v>12</v>
      </c>
      <c r="F6" s="60">
        <v>600</v>
      </c>
      <c r="G6" s="61">
        <v>14.2</v>
      </c>
      <c r="H6" s="62">
        <v>0.19</v>
      </c>
      <c r="I6" s="63">
        <f>G6*1.19</f>
        <v>16.898</v>
      </c>
      <c r="J6" s="64">
        <v>5000267013626</v>
      </c>
      <c r="K6" s="56"/>
      <c r="L6" s="56"/>
    </row>
    <row r="7" spans="1:12" x14ac:dyDescent="0.25">
      <c r="A7" s="56" t="s">
        <v>91</v>
      </c>
      <c r="B7" s="57" t="s">
        <v>122</v>
      </c>
      <c r="C7" s="58">
        <v>700</v>
      </c>
      <c r="D7" s="57" t="s">
        <v>121</v>
      </c>
      <c r="E7" s="59">
        <v>12</v>
      </c>
      <c r="F7" s="60">
        <v>720</v>
      </c>
      <c r="G7" s="61">
        <v>10.93</v>
      </c>
      <c r="H7" s="62">
        <v>0.19</v>
      </c>
      <c r="I7" s="63">
        <f t="shared" ref="I7:I31" si="0">G7*1.19</f>
        <v>13.006699999999999</v>
      </c>
      <c r="J7" s="64">
        <v>5000267014234</v>
      </c>
      <c r="K7" s="56"/>
      <c r="L7" s="56"/>
    </row>
    <row r="8" spans="1:12" x14ac:dyDescent="0.25">
      <c r="A8" s="56" t="s">
        <v>202</v>
      </c>
      <c r="B8" s="57" t="s">
        <v>201</v>
      </c>
      <c r="C8" s="58">
        <v>500</v>
      </c>
      <c r="D8" s="57" t="s">
        <v>121</v>
      </c>
      <c r="E8" s="59">
        <v>12</v>
      </c>
      <c r="F8" s="60">
        <v>450</v>
      </c>
      <c r="G8" s="61">
        <v>6.9</v>
      </c>
      <c r="H8" s="62">
        <v>0.19</v>
      </c>
      <c r="I8" s="63">
        <f t="shared" si="0"/>
        <v>8.2110000000000003</v>
      </c>
      <c r="J8" s="64">
        <v>5000267014401</v>
      </c>
      <c r="K8" s="56"/>
      <c r="L8" s="56"/>
    </row>
    <row r="9" spans="1:12" x14ac:dyDescent="0.25">
      <c r="A9" s="56" t="s">
        <v>84</v>
      </c>
      <c r="B9" s="57" t="s">
        <v>123</v>
      </c>
      <c r="C9" s="58">
        <v>1000</v>
      </c>
      <c r="D9" s="57" t="s">
        <v>121</v>
      </c>
      <c r="E9" s="59">
        <v>12</v>
      </c>
      <c r="F9" s="60">
        <v>600</v>
      </c>
      <c r="G9" s="61">
        <v>30.5</v>
      </c>
      <c r="H9" s="62">
        <v>0.19</v>
      </c>
      <c r="I9" s="63">
        <f t="shared" si="0"/>
        <v>36.295000000000002</v>
      </c>
      <c r="J9" s="64">
        <v>5000267023625</v>
      </c>
      <c r="K9" s="56"/>
      <c r="L9" s="56"/>
    </row>
    <row r="10" spans="1:12" x14ac:dyDescent="0.25">
      <c r="A10" s="56" t="s">
        <v>85</v>
      </c>
      <c r="B10" s="57" t="s">
        <v>124</v>
      </c>
      <c r="C10" s="58">
        <v>700</v>
      </c>
      <c r="D10" s="57" t="s">
        <v>121</v>
      </c>
      <c r="E10" s="59">
        <v>12</v>
      </c>
      <c r="F10" s="60">
        <v>720</v>
      </c>
      <c r="G10" s="61">
        <v>22.82</v>
      </c>
      <c r="H10" s="62">
        <v>0.19</v>
      </c>
      <c r="I10" s="63">
        <f t="shared" si="0"/>
        <v>27.155799999999999</v>
      </c>
      <c r="J10" s="64">
        <v>5000267024233</v>
      </c>
      <c r="K10" s="56"/>
      <c r="L10" s="56"/>
    </row>
    <row r="11" spans="1:12" x14ac:dyDescent="0.25">
      <c r="A11" s="65" t="s">
        <v>125</v>
      </c>
      <c r="B11" s="65" t="s">
        <v>126</v>
      </c>
      <c r="C11" s="58">
        <v>700</v>
      </c>
      <c r="D11" s="57" t="s">
        <v>121</v>
      </c>
      <c r="E11" s="59">
        <v>6</v>
      </c>
      <c r="F11" s="60">
        <v>180</v>
      </c>
      <c r="G11" s="61">
        <v>12.13</v>
      </c>
      <c r="H11" s="62">
        <v>0.19</v>
      </c>
      <c r="I11" s="63">
        <f t="shared" si="0"/>
        <v>14.434699999999999</v>
      </c>
      <c r="J11" s="64">
        <v>5000267114590</v>
      </c>
      <c r="K11" s="66"/>
      <c r="L11" s="66"/>
    </row>
    <row r="12" spans="1:12" x14ac:dyDescent="0.25">
      <c r="A12" s="68" t="s">
        <v>87</v>
      </c>
      <c r="B12" s="68" t="s">
        <v>86</v>
      </c>
      <c r="C12" s="58">
        <v>700</v>
      </c>
      <c r="D12" s="57" t="s">
        <v>121</v>
      </c>
      <c r="E12" s="59">
        <v>6</v>
      </c>
      <c r="F12" s="60">
        <v>180</v>
      </c>
      <c r="G12" s="61">
        <v>11.47</v>
      </c>
      <c r="H12" s="62">
        <v>0.19</v>
      </c>
      <c r="I12" s="63">
        <f t="shared" si="0"/>
        <v>13.6493</v>
      </c>
      <c r="J12" s="69">
        <v>5000267122151</v>
      </c>
      <c r="K12" s="66"/>
      <c r="L12" s="56"/>
    </row>
    <row r="13" spans="1:12" x14ac:dyDescent="0.25">
      <c r="A13" s="68" t="s">
        <v>78</v>
      </c>
      <c r="B13" s="68" t="s">
        <v>77</v>
      </c>
      <c r="C13" s="58">
        <v>700</v>
      </c>
      <c r="D13" s="57" t="s">
        <v>121</v>
      </c>
      <c r="E13" s="59">
        <v>6</v>
      </c>
      <c r="F13" s="60">
        <v>180</v>
      </c>
      <c r="G13" s="61">
        <v>59</v>
      </c>
      <c r="H13" s="62">
        <v>0.19</v>
      </c>
      <c r="I13" s="63">
        <f t="shared" si="0"/>
        <v>70.209999999999994</v>
      </c>
      <c r="J13" s="69">
        <v>5000267117454</v>
      </c>
      <c r="K13" s="66"/>
      <c r="L13" s="66"/>
    </row>
    <row r="14" spans="1:12" x14ac:dyDescent="0.25">
      <c r="A14" s="68" t="s">
        <v>82</v>
      </c>
      <c r="B14" s="68" t="s">
        <v>81</v>
      </c>
      <c r="C14" s="58">
        <v>700</v>
      </c>
      <c r="D14" s="57" t="s">
        <v>121</v>
      </c>
      <c r="E14" s="59">
        <v>6</v>
      </c>
      <c r="F14" s="60">
        <v>180</v>
      </c>
      <c r="G14" s="61">
        <v>23.96</v>
      </c>
      <c r="H14" s="62">
        <v>0.19</v>
      </c>
      <c r="I14" s="63">
        <f t="shared" si="0"/>
        <v>28.5124</v>
      </c>
      <c r="J14" s="69">
        <v>5000267121970</v>
      </c>
      <c r="K14" s="66"/>
      <c r="L14" s="66"/>
    </row>
    <row r="15" spans="1:12" x14ac:dyDescent="0.25">
      <c r="A15" s="70" t="s">
        <v>84</v>
      </c>
      <c r="B15" s="65" t="s">
        <v>83</v>
      </c>
      <c r="C15" s="58">
        <v>1000</v>
      </c>
      <c r="D15" s="57" t="s">
        <v>121</v>
      </c>
      <c r="E15" s="59">
        <v>12</v>
      </c>
      <c r="F15" s="60">
        <v>600</v>
      </c>
      <c r="G15" s="61">
        <v>30.5</v>
      </c>
      <c r="H15" s="62">
        <v>0.19</v>
      </c>
      <c r="I15" s="63">
        <f t="shared" si="0"/>
        <v>36.295000000000002</v>
      </c>
      <c r="J15" s="71">
        <v>5000267023601</v>
      </c>
      <c r="K15" s="66"/>
      <c r="L15" s="66"/>
    </row>
    <row r="16" spans="1:12" x14ac:dyDescent="0.25">
      <c r="A16" s="68" t="s">
        <v>88</v>
      </c>
      <c r="B16" s="68" t="s">
        <v>127</v>
      </c>
      <c r="C16" s="58">
        <v>4500</v>
      </c>
      <c r="D16" s="57" t="s">
        <v>121</v>
      </c>
      <c r="E16" s="59">
        <v>3</v>
      </c>
      <c r="F16" s="60">
        <v>60</v>
      </c>
      <c r="G16" s="61">
        <v>62.48</v>
      </c>
      <c r="H16" s="62">
        <v>0.19</v>
      </c>
      <c r="I16" s="63">
        <f t="shared" si="0"/>
        <v>74.351199999999992</v>
      </c>
      <c r="J16" s="67">
        <v>5000267011332</v>
      </c>
      <c r="K16" s="56"/>
      <c r="L16" s="56"/>
    </row>
    <row r="17" spans="1:12" x14ac:dyDescent="0.25">
      <c r="A17" s="56" t="s">
        <v>128</v>
      </c>
      <c r="B17" s="57" t="s">
        <v>129</v>
      </c>
      <c r="C17" s="58">
        <v>700</v>
      </c>
      <c r="D17" s="57" t="s">
        <v>121</v>
      </c>
      <c r="E17" s="59">
        <v>6</v>
      </c>
      <c r="F17" s="60">
        <v>360</v>
      </c>
      <c r="G17" s="61">
        <v>38.04</v>
      </c>
      <c r="H17" s="62">
        <v>0.19</v>
      </c>
      <c r="I17" s="63">
        <f t="shared" si="0"/>
        <v>45.267599999999995</v>
      </c>
      <c r="J17" s="64">
        <v>5000267098401</v>
      </c>
      <c r="K17" s="56"/>
      <c r="L17" s="56"/>
    </row>
    <row r="18" spans="1:12" x14ac:dyDescent="0.25">
      <c r="A18" s="68" t="s">
        <v>80</v>
      </c>
      <c r="B18" s="68" t="s">
        <v>79</v>
      </c>
      <c r="C18" s="58">
        <v>700</v>
      </c>
      <c r="D18" s="57" t="s">
        <v>121</v>
      </c>
      <c r="E18" s="59">
        <v>6</v>
      </c>
      <c r="F18" s="60">
        <v>360</v>
      </c>
      <c r="G18" s="61">
        <v>31</v>
      </c>
      <c r="H18" s="62">
        <v>0.19</v>
      </c>
      <c r="I18" s="63">
        <f t="shared" si="0"/>
        <v>36.89</v>
      </c>
      <c r="J18" s="69">
        <v>5000267117560</v>
      </c>
      <c r="K18" s="66"/>
      <c r="L18" s="56"/>
    </row>
    <row r="19" spans="1:12" x14ac:dyDescent="0.25">
      <c r="A19" s="56" t="s">
        <v>130</v>
      </c>
      <c r="B19" s="57" t="s">
        <v>131</v>
      </c>
      <c r="C19" s="58">
        <v>700</v>
      </c>
      <c r="D19" s="57" t="s">
        <v>121</v>
      </c>
      <c r="E19" s="59">
        <v>6</v>
      </c>
      <c r="F19" s="60">
        <v>360</v>
      </c>
      <c r="G19" s="61">
        <v>38.04</v>
      </c>
      <c r="H19" s="62">
        <v>0.19</v>
      </c>
      <c r="I19" s="63">
        <f t="shared" si="0"/>
        <v>45.267599999999995</v>
      </c>
      <c r="J19" s="64">
        <v>5000267096575</v>
      </c>
      <c r="K19" s="56"/>
      <c r="L19" s="56"/>
    </row>
    <row r="20" spans="1:12" x14ac:dyDescent="0.25">
      <c r="A20" s="56" t="s">
        <v>76</v>
      </c>
      <c r="B20" s="57" t="s">
        <v>138</v>
      </c>
      <c r="C20" s="58">
        <v>700</v>
      </c>
      <c r="D20" s="57" t="s">
        <v>121</v>
      </c>
      <c r="E20" s="59">
        <v>6</v>
      </c>
      <c r="F20" s="60">
        <v>360</v>
      </c>
      <c r="G20" s="61">
        <v>130.41999999999999</v>
      </c>
      <c r="H20" s="62">
        <v>0.19</v>
      </c>
      <c r="I20" s="63">
        <f>G20*1.19</f>
        <v>155.19979999999998</v>
      </c>
      <c r="J20" s="64">
        <v>5000267090320</v>
      </c>
      <c r="K20" s="64">
        <v>5000267115245</v>
      </c>
      <c r="L20" s="56"/>
    </row>
    <row r="21" spans="1:12" x14ac:dyDescent="0.25">
      <c r="A21" s="86" t="s">
        <v>269</v>
      </c>
      <c r="B21" s="87" t="s">
        <v>270</v>
      </c>
      <c r="C21" s="88">
        <v>701</v>
      </c>
      <c r="D21" s="87" t="s">
        <v>121</v>
      </c>
      <c r="E21" s="89">
        <v>6</v>
      </c>
      <c r="F21" s="90">
        <v>360</v>
      </c>
      <c r="G21" s="85">
        <v>150</v>
      </c>
      <c r="H21" s="91">
        <v>0.19</v>
      </c>
      <c r="I21" s="92">
        <f>G21*1.19</f>
        <v>178.5</v>
      </c>
      <c r="J21" s="93">
        <v>5000267131092</v>
      </c>
      <c r="K21" s="93"/>
      <c r="L21" s="86"/>
    </row>
    <row r="22" spans="1:12" x14ac:dyDescent="0.25">
      <c r="A22" s="56" t="s">
        <v>67</v>
      </c>
      <c r="B22" s="57" t="s">
        <v>132</v>
      </c>
      <c r="C22" s="58">
        <v>700</v>
      </c>
      <c r="D22" s="57" t="s">
        <v>121</v>
      </c>
      <c r="E22" s="59">
        <v>6</v>
      </c>
      <c r="F22" s="60">
        <v>360</v>
      </c>
      <c r="G22" s="61">
        <v>50</v>
      </c>
      <c r="H22" s="62">
        <v>0.19</v>
      </c>
      <c r="I22" s="63">
        <f t="shared" si="0"/>
        <v>59.5</v>
      </c>
      <c r="J22" s="64">
        <v>5000281005409</v>
      </c>
      <c r="K22" s="56"/>
      <c r="L22" s="56"/>
    </row>
    <row r="23" spans="1:12" x14ac:dyDescent="0.25">
      <c r="A23" s="65" t="s">
        <v>74</v>
      </c>
      <c r="B23" s="56" t="s">
        <v>133</v>
      </c>
      <c r="C23" s="58">
        <v>700</v>
      </c>
      <c r="D23" s="57" t="s">
        <v>121</v>
      </c>
      <c r="E23" s="59">
        <v>12</v>
      </c>
      <c r="F23" s="60">
        <v>0</v>
      </c>
      <c r="G23" s="61">
        <v>11.46</v>
      </c>
      <c r="H23" s="62">
        <v>0.19</v>
      </c>
      <c r="I23" s="63">
        <f t="shared" si="0"/>
        <v>13.6374</v>
      </c>
      <c r="J23" s="64">
        <v>5010103800259</v>
      </c>
      <c r="K23" s="56"/>
      <c r="L23" s="56"/>
    </row>
    <row r="24" spans="1:12" x14ac:dyDescent="0.25">
      <c r="A24" s="56" t="s">
        <v>69</v>
      </c>
      <c r="B24" s="57" t="s">
        <v>134</v>
      </c>
      <c r="C24" s="58">
        <v>700</v>
      </c>
      <c r="D24" s="57" t="s">
        <v>121</v>
      </c>
      <c r="E24" s="59">
        <v>12</v>
      </c>
      <c r="F24" s="60">
        <v>720</v>
      </c>
      <c r="G24" s="61">
        <v>8.1199999999999992</v>
      </c>
      <c r="H24" s="62">
        <v>0.19</v>
      </c>
      <c r="I24" s="63">
        <f t="shared" si="0"/>
        <v>9.6627999999999989</v>
      </c>
      <c r="J24" s="64">
        <v>5000292261115</v>
      </c>
      <c r="K24" s="56"/>
      <c r="L24" s="56"/>
    </row>
    <row r="25" spans="1:12" x14ac:dyDescent="0.25">
      <c r="A25" s="56" t="s">
        <v>135</v>
      </c>
      <c r="B25" s="56" t="s">
        <v>136</v>
      </c>
      <c r="C25" s="58">
        <v>750</v>
      </c>
      <c r="D25" s="57" t="s">
        <v>121</v>
      </c>
      <c r="E25" s="59">
        <v>12</v>
      </c>
      <c r="F25" s="60">
        <v>720</v>
      </c>
      <c r="G25" s="61">
        <v>8.64</v>
      </c>
      <c r="H25" s="62">
        <v>0.19</v>
      </c>
      <c r="I25" s="63">
        <f t="shared" si="0"/>
        <v>10.281600000000001</v>
      </c>
      <c r="J25" s="64">
        <v>5000265090049</v>
      </c>
      <c r="K25" s="64">
        <v>5000265101158</v>
      </c>
      <c r="L25" s="72">
        <v>5000265001007</v>
      </c>
    </row>
    <row r="26" spans="1:12" x14ac:dyDescent="0.25">
      <c r="A26" s="45" t="s">
        <v>68</v>
      </c>
      <c r="B26" s="45" t="s">
        <v>137</v>
      </c>
      <c r="C26" s="58">
        <v>700</v>
      </c>
      <c r="D26" s="57" t="s">
        <v>121</v>
      </c>
      <c r="E26" s="59">
        <v>12</v>
      </c>
      <c r="F26" s="60">
        <v>720</v>
      </c>
      <c r="G26" s="61">
        <v>8.64</v>
      </c>
      <c r="H26" s="62">
        <v>0.19</v>
      </c>
      <c r="I26" s="63">
        <f t="shared" si="0"/>
        <v>10.281600000000001</v>
      </c>
      <c r="J26" s="64">
        <v>5000265101158</v>
      </c>
      <c r="K26" s="73"/>
      <c r="L26" s="72"/>
    </row>
    <row r="27" spans="1:12" x14ac:dyDescent="0.25">
      <c r="A27" s="56" t="s">
        <v>75</v>
      </c>
      <c r="B27" s="56" t="s">
        <v>139</v>
      </c>
      <c r="C27" s="58">
        <v>700</v>
      </c>
      <c r="D27" s="57" t="s">
        <v>121</v>
      </c>
      <c r="E27" s="59">
        <v>12</v>
      </c>
      <c r="F27" s="60">
        <v>240</v>
      </c>
      <c r="G27" s="61">
        <v>22.4</v>
      </c>
      <c r="H27" s="62">
        <v>0.19</v>
      </c>
      <c r="I27" s="63">
        <f t="shared" si="0"/>
        <v>26.655999999999999</v>
      </c>
      <c r="J27" s="64">
        <v>5000281003337</v>
      </c>
      <c r="K27" s="56"/>
      <c r="L27" s="56"/>
    </row>
    <row r="28" spans="1:12" x14ac:dyDescent="0.25">
      <c r="A28" s="68" t="s">
        <v>71</v>
      </c>
      <c r="B28" s="68" t="s">
        <v>70</v>
      </c>
      <c r="C28" s="58">
        <v>700</v>
      </c>
      <c r="D28" s="57" t="s">
        <v>121</v>
      </c>
      <c r="E28" s="59">
        <v>6</v>
      </c>
      <c r="F28" s="60">
        <v>240</v>
      </c>
      <c r="G28" s="61">
        <v>11.4</v>
      </c>
      <c r="H28" s="62">
        <v>0.19</v>
      </c>
      <c r="I28" s="63">
        <f t="shared" si="0"/>
        <v>13.565999999999999</v>
      </c>
      <c r="J28" s="64">
        <v>5010103917087</v>
      </c>
      <c r="K28" s="66"/>
      <c r="L28" s="56"/>
    </row>
    <row r="29" spans="1:12" x14ac:dyDescent="0.25">
      <c r="A29" s="68" t="s">
        <v>73</v>
      </c>
      <c r="B29" s="68" t="s">
        <v>72</v>
      </c>
      <c r="C29" s="58">
        <v>700</v>
      </c>
      <c r="D29" s="57" t="s">
        <v>121</v>
      </c>
      <c r="E29" s="59">
        <v>6</v>
      </c>
      <c r="F29" s="60">
        <v>240</v>
      </c>
      <c r="G29" s="85">
        <v>17</v>
      </c>
      <c r="H29" s="62">
        <v>0.19</v>
      </c>
      <c r="I29" s="63">
        <f t="shared" si="0"/>
        <v>20.23</v>
      </c>
      <c r="J29" s="64">
        <v>5010103917292</v>
      </c>
      <c r="K29" s="66"/>
      <c r="L29" s="56"/>
    </row>
    <row r="30" spans="1:12" x14ac:dyDescent="0.25">
      <c r="A30" s="45" t="s">
        <v>140</v>
      </c>
      <c r="B30" s="45" t="s">
        <v>141</v>
      </c>
      <c r="C30" s="58">
        <v>700</v>
      </c>
      <c r="D30" s="57" t="s">
        <v>121</v>
      </c>
      <c r="E30" s="59">
        <v>6</v>
      </c>
      <c r="F30" s="60">
        <v>240</v>
      </c>
      <c r="G30" s="61">
        <v>12</v>
      </c>
      <c r="H30" s="62">
        <v>0.19</v>
      </c>
      <c r="I30" s="63">
        <f t="shared" si="0"/>
        <v>14.28</v>
      </c>
      <c r="J30" s="81">
        <v>5010103933131</v>
      </c>
      <c r="K30" s="66"/>
      <c r="L30" s="56"/>
    </row>
    <row r="31" spans="1:12" x14ac:dyDescent="0.25">
      <c r="A31" s="45" t="s">
        <v>142</v>
      </c>
      <c r="B31" s="45" t="s">
        <v>143</v>
      </c>
      <c r="C31" s="58">
        <v>700</v>
      </c>
      <c r="D31" s="57" t="s">
        <v>121</v>
      </c>
      <c r="E31" s="59">
        <v>6</v>
      </c>
      <c r="F31" s="60">
        <v>240</v>
      </c>
      <c r="G31" s="61">
        <v>15</v>
      </c>
      <c r="H31" s="62">
        <v>0.19</v>
      </c>
      <c r="I31" s="63">
        <f t="shared" si="0"/>
        <v>17.849999999999998</v>
      </c>
      <c r="J31" s="81">
        <v>5010103933162</v>
      </c>
      <c r="K31" s="66"/>
      <c r="L31" s="56"/>
    </row>
    <row r="32" spans="1:12" x14ac:dyDescent="0.25">
      <c r="A32" s="134" t="s">
        <v>191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</row>
    <row r="33" spans="1:12" x14ac:dyDescent="0.25">
      <c r="A33" s="56" t="s">
        <v>65</v>
      </c>
      <c r="B33" s="56" t="s">
        <v>144</v>
      </c>
      <c r="C33" s="58">
        <v>1000</v>
      </c>
      <c r="D33" s="57" t="s">
        <v>121</v>
      </c>
      <c r="E33" s="59">
        <v>12</v>
      </c>
      <c r="F33" s="60">
        <v>540</v>
      </c>
      <c r="G33" s="61">
        <v>9.43</v>
      </c>
      <c r="H33" s="62">
        <v>0.19</v>
      </c>
      <c r="I33" s="63">
        <f t="shared" ref="I33:I49" si="1">G33*1.19</f>
        <v>11.221699999999998</v>
      </c>
      <c r="J33" s="64">
        <v>5410316518529</v>
      </c>
      <c r="K33" s="56"/>
      <c r="L33" s="56"/>
    </row>
    <row r="34" spans="1:12" x14ac:dyDescent="0.25">
      <c r="A34" s="56" t="s">
        <v>66</v>
      </c>
      <c r="B34" s="56" t="s">
        <v>145</v>
      </c>
      <c r="C34" s="58">
        <v>700</v>
      </c>
      <c r="D34" s="57" t="s">
        <v>121</v>
      </c>
      <c r="E34" s="59">
        <v>12</v>
      </c>
      <c r="F34" s="60">
        <v>720</v>
      </c>
      <c r="G34" s="61">
        <v>7.38</v>
      </c>
      <c r="H34" s="62">
        <v>0.19</v>
      </c>
      <c r="I34" s="63">
        <f t="shared" si="1"/>
        <v>8.7821999999999996</v>
      </c>
      <c r="J34" s="64">
        <v>5410316519724</v>
      </c>
      <c r="K34" s="64">
        <v>5410316994019</v>
      </c>
      <c r="L34" s="56"/>
    </row>
    <row r="35" spans="1:12" x14ac:dyDescent="0.25">
      <c r="A35" s="45" t="s">
        <v>56</v>
      </c>
      <c r="B35" s="45" t="s">
        <v>146</v>
      </c>
      <c r="C35" s="58">
        <v>500</v>
      </c>
      <c r="D35" s="57" t="s">
        <v>121</v>
      </c>
      <c r="E35" s="59">
        <v>6</v>
      </c>
      <c r="F35" s="60">
        <v>600</v>
      </c>
      <c r="G35" s="61">
        <v>5.35</v>
      </c>
      <c r="H35" s="62">
        <v>0.19</v>
      </c>
      <c r="I35" s="63">
        <f t="shared" si="1"/>
        <v>6.3664999999999994</v>
      </c>
      <c r="J35" s="81">
        <v>5410316072014</v>
      </c>
      <c r="K35" s="64"/>
      <c r="L35" s="56"/>
    </row>
    <row r="36" spans="1:12" x14ac:dyDescent="0.25">
      <c r="A36" s="56" t="s">
        <v>64</v>
      </c>
      <c r="B36" s="56" t="s">
        <v>63</v>
      </c>
      <c r="C36" s="58">
        <v>700</v>
      </c>
      <c r="D36" s="57" t="s">
        <v>121</v>
      </c>
      <c r="E36" s="59">
        <v>6</v>
      </c>
      <c r="F36" s="60">
        <v>360</v>
      </c>
      <c r="G36" s="61">
        <v>7.6</v>
      </c>
      <c r="H36" s="62">
        <v>0.19</v>
      </c>
      <c r="I36" s="63">
        <f t="shared" si="1"/>
        <v>9.0439999999999987</v>
      </c>
      <c r="J36" s="64">
        <v>5410316984607</v>
      </c>
      <c r="K36" s="56"/>
      <c r="L36" s="56"/>
    </row>
    <row r="37" spans="1:12" x14ac:dyDescent="0.25">
      <c r="A37" s="56" t="s">
        <v>147</v>
      </c>
      <c r="B37" s="56" t="s">
        <v>148</v>
      </c>
      <c r="C37" s="58">
        <v>700</v>
      </c>
      <c r="D37" s="57" t="s">
        <v>121</v>
      </c>
      <c r="E37" s="59">
        <v>6</v>
      </c>
      <c r="F37" s="60">
        <v>360</v>
      </c>
      <c r="G37" s="61">
        <v>7.6</v>
      </c>
      <c r="H37" s="62">
        <v>0.19</v>
      </c>
      <c r="I37" s="63">
        <f>G37*1.19</f>
        <v>9.0439999999999987</v>
      </c>
      <c r="J37" s="64">
        <v>5410316982320</v>
      </c>
      <c r="K37" s="56"/>
      <c r="L37" s="56"/>
    </row>
    <row r="38" spans="1:12" x14ac:dyDescent="0.25">
      <c r="A38" s="68" t="s">
        <v>60</v>
      </c>
      <c r="B38" s="45" t="s">
        <v>59</v>
      </c>
      <c r="C38" s="58">
        <v>700</v>
      </c>
      <c r="D38" s="57" t="s">
        <v>121</v>
      </c>
      <c r="E38" s="59">
        <v>6</v>
      </c>
      <c r="F38" s="60">
        <v>360</v>
      </c>
      <c r="G38" s="61">
        <v>7.6</v>
      </c>
      <c r="H38" s="62">
        <v>0.19</v>
      </c>
      <c r="I38" s="63">
        <f t="shared" si="1"/>
        <v>9.0439999999999987</v>
      </c>
      <c r="J38" s="81">
        <v>5410316991476</v>
      </c>
      <c r="K38" s="56"/>
      <c r="L38" s="56"/>
    </row>
    <row r="39" spans="1:12" x14ac:dyDescent="0.25">
      <c r="A39" s="56" t="s">
        <v>58</v>
      </c>
      <c r="B39" s="56" t="s">
        <v>57</v>
      </c>
      <c r="C39" s="58">
        <v>700</v>
      </c>
      <c r="D39" s="57" t="s">
        <v>121</v>
      </c>
      <c r="E39" s="59">
        <v>6</v>
      </c>
      <c r="F39" s="60">
        <v>360</v>
      </c>
      <c r="G39" s="61">
        <v>7.6</v>
      </c>
      <c r="H39" s="62">
        <v>0.19</v>
      </c>
      <c r="I39" s="63">
        <f t="shared" si="1"/>
        <v>9.0439999999999987</v>
      </c>
      <c r="J39" s="64">
        <v>5410316982375</v>
      </c>
      <c r="K39" s="56"/>
      <c r="L39" s="56"/>
    </row>
    <row r="40" spans="1:12" x14ac:dyDescent="0.25">
      <c r="A40" s="56" t="s">
        <v>62</v>
      </c>
      <c r="B40" s="56" t="s">
        <v>61</v>
      </c>
      <c r="C40" s="58">
        <v>700</v>
      </c>
      <c r="D40" s="57" t="s">
        <v>121</v>
      </c>
      <c r="E40" s="59">
        <v>6</v>
      </c>
      <c r="F40" s="60">
        <v>360</v>
      </c>
      <c r="G40" s="61">
        <v>7.6</v>
      </c>
      <c r="H40" s="62">
        <v>0.19</v>
      </c>
      <c r="I40" s="63">
        <f t="shared" si="1"/>
        <v>9.0439999999999987</v>
      </c>
      <c r="J40" s="64">
        <v>5410316982474</v>
      </c>
      <c r="K40" s="56"/>
      <c r="L40" s="56"/>
    </row>
    <row r="41" spans="1:12" x14ac:dyDescent="0.25">
      <c r="A41" s="56" t="s">
        <v>149</v>
      </c>
      <c r="B41" s="56" t="s">
        <v>150</v>
      </c>
      <c r="C41" s="58">
        <v>700</v>
      </c>
      <c r="D41" s="57" t="s">
        <v>121</v>
      </c>
      <c r="E41" s="59">
        <v>6</v>
      </c>
      <c r="F41" s="60">
        <v>360</v>
      </c>
      <c r="G41" s="61">
        <v>7.6</v>
      </c>
      <c r="H41" s="62">
        <v>0.19</v>
      </c>
      <c r="I41" s="63">
        <f t="shared" si="1"/>
        <v>9.0439999999999987</v>
      </c>
      <c r="J41" s="64">
        <v>5410316982429</v>
      </c>
      <c r="K41" s="56"/>
      <c r="L41" s="56"/>
    </row>
    <row r="42" spans="1:12" x14ac:dyDescent="0.25">
      <c r="A42" s="68" t="s">
        <v>151</v>
      </c>
      <c r="B42" s="68" t="s">
        <v>152</v>
      </c>
      <c r="C42" s="58">
        <v>700</v>
      </c>
      <c r="D42" s="57" t="s">
        <v>121</v>
      </c>
      <c r="E42" s="59">
        <v>6</v>
      </c>
      <c r="F42" s="60">
        <v>360</v>
      </c>
      <c r="G42" s="61">
        <v>9.98</v>
      </c>
      <c r="H42" s="62">
        <v>0.19</v>
      </c>
      <c r="I42" s="63">
        <f t="shared" si="1"/>
        <v>11.876200000000001</v>
      </c>
      <c r="J42" s="64">
        <v>5410316265164</v>
      </c>
      <c r="K42" s="66"/>
      <c r="L42" s="56"/>
    </row>
    <row r="43" spans="1:12" x14ac:dyDescent="0.25">
      <c r="A43" s="45" t="s">
        <v>53</v>
      </c>
      <c r="B43" s="45" t="s">
        <v>52</v>
      </c>
      <c r="C43" s="58">
        <v>700</v>
      </c>
      <c r="D43" s="57" t="s">
        <v>121</v>
      </c>
      <c r="E43" s="59">
        <v>6</v>
      </c>
      <c r="F43" s="60">
        <v>360</v>
      </c>
      <c r="G43" s="61">
        <v>25</v>
      </c>
      <c r="H43" s="62">
        <v>0.19</v>
      </c>
      <c r="I43" s="63">
        <f t="shared" si="1"/>
        <v>29.75</v>
      </c>
      <c r="J43" s="81">
        <v>5010103916738</v>
      </c>
      <c r="K43" s="66"/>
      <c r="L43" s="56"/>
    </row>
    <row r="44" spans="1:12" x14ac:dyDescent="0.25">
      <c r="A44" s="45" t="s">
        <v>51</v>
      </c>
      <c r="B44" s="45" t="s">
        <v>50</v>
      </c>
      <c r="C44" s="68">
        <v>1750</v>
      </c>
      <c r="D44" s="57" t="s">
        <v>121</v>
      </c>
      <c r="E44" s="59">
        <v>6</v>
      </c>
      <c r="F44" s="60">
        <v>360</v>
      </c>
      <c r="G44" s="61">
        <v>65</v>
      </c>
      <c r="H44" s="62">
        <v>0.19</v>
      </c>
      <c r="I44" s="63">
        <f t="shared" si="1"/>
        <v>77.349999999999994</v>
      </c>
      <c r="J44" s="81">
        <v>5010103932967</v>
      </c>
      <c r="K44" s="66"/>
      <c r="L44" s="56"/>
    </row>
    <row r="45" spans="1:12" x14ac:dyDescent="0.25">
      <c r="A45" s="45" t="s">
        <v>49</v>
      </c>
      <c r="B45" s="45" t="s">
        <v>48</v>
      </c>
      <c r="C45" s="58">
        <v>3000</v>
      </c>
      <c r="D45" s="57" t="s">
        <v>121</v>
      </c>
      <c r="E45" s="59">
        <v>2</v>
      </c>
      <c r="F45" s="60">
        <v>360</v>
      </c>
      <c r="G45" s="61">
        <v>152</v>
      </c>
      <c r="H45" s="62">
        <v>0.19</v>
      </c>
      <c r="I45" s="63">
        <f t="shared" si="1"/>
        <v>180.88</v>
      </c>
      <c r="J45" s="81">
        <v>5010103932851</v>
      </c>
      <c r="K45" s="66"/>
      <c r="L45" s="56"/>
    </row>
    <row r="46" spans="1:12" x14ac:dyDescent="0.25">
      <c r="A46" s="45" t="s">
        <v>47</v>
      </c>
      <c r="B46" s="45" t="s">
        <v>46</v>
      </c>
      <c r="C46" s="68">
        <v>6000</v>
      </c>
      <c r="D46" s="57" t="s">
        <v>121</v>
      </c>
      <c r="E46" s="59">
        <v>1</v>
      </c>
      <c r="F46" s="60">
        <v>360</v>
      </c>
      <c r="G46" s="61">
        <v>350</v>
      </c>
      <c r="H46" s="62">
        <v>0.19</v>
      </c>
      <c r="I46" s="63">
        <f t="shared" si="1"/>
        <v>416.5</v>
      </c>
      <c r="J46" s="81">
        <v>5010103932868</v>
      </c>
      <c r="K46" s="66"/>
      <c r="L46" s="56"/>
    </row>
    <row r="47" spans="1:12" x14ac:dyDescent="0.25">
      <c r="A47" s="68" t="s">
        <v>25</v>
      </c>
      <c r="B47" s="68" t="s">
        <v>153</v>
      </c>
      <c r="C47" s="58">
        <v>275</v>
      </c>
      <c r="D47" s="57" t="s">
        <v>121</v>
      </c>
      <c r="E47" s="59">
        <v>24</v>
      </c>
      <c r="F47" s="60">
        <v>360</v>
      </c>
      <c r="G47" s="61">
        <v>0.81</v>
      </c>
      <c r="H47" s="62">
        <v>0.19</v>
      </c>
      <c r="I47" s="63">
        <f t="shared" si="1"/>
        <v>0.96389999999999998</v>
      </c>
      <c r="J47" s="64">
        <v>5410316983693</v>
      </c>
      <c r="K47" s="66"/>
      <c r="L47" s="56"/>
    </row>
    <row r="48" spans="1:12" x14ac:dyDescent="0.25">
      <c r="A48" s="47" t="s">
        <v>24</v>
      </c>
      <c r="B48" s="45" t="s">
        <v>23</v>
      </c>
      <c r="C48" s="45">
        <v>0.27500000000000002</v>
      </c>
      <c r="D48" s="45" t="s">
        <v>110</v>
      </c>
      <c r="E48" s="47">
        <v>24</v>
      </c>
      <c r="F48" s="60">
        <v>1584</v>
      </c>
      <c r="G48" s="61">
        <v>0.83</v>
      </c>
      <c r="H48" s="62">
        <v>0.19</v>
      </c>
      <c r="I48" s="63">
        <f t="shared" si="1"/>
        <v>0.98769999999999991</v>
      </c>
      <c r="J48" s="81">
        <v>5410316946506</v>
      </c>
      <c r="K48" s="66"/>
      <c r="L48" s="56"/>
    </row>
    <row r="49" spans="1:12" x14ac:dyDescent="0.25">
      <c r="A49" s="47" t="s">
        <v>22</v>
      </c>
      <c r="B49" s="45" t="s">
        <v>21</v>
      </c>
      <c r="C49" s="45">
        <v>0.25</v>
      </c>
      <c r="D49" s="45" t="s">
        <v>110</v>
      </c>
      <c r="E49" s="47">
        <v>12</v>
      </c>
      <c r="F49" s="60">
        <v>2304</v>
      </c>
      <c r="G49" s="61">
        <v>0.83</v>
      </c>
      <c r="H49" s="62">
        <v>0.19</v>
      </c>
      <c r="I49" s="63">
        <f t="shared" si="1"/>
        <v>0.98769999999999991</v>
      </c>
      <c r="J49" s="81">
        <v>5410316946049</v>
      </c>
      <c r="K49" s="66"/>
      <c r="L49" s="56"/>
    </row>
    <row r="50" spans="1:12" x14ac:dyDescent="0.25">
      <c r="A50" s="134" t="s">
        <v>154</v>
      </c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</row>
    <row r="51" spans="1:12" x14ac:dyDescent="0.25">
      <c r="A51" s="57" t="s">
        <v>45</v>
      </c>
      <c r="B51" s="56" t="s">
        <v>155</v>
      </c>
      <c r="C51" s="58">
        <v>700</v>
      </c>
      <c r="D51" s="57" t="s">
        <v>121</v>
      </c>
      <c r="E51" s="59">
        <v>12</v>
      </c>
      <c r="F51" s="60">
        <v>720</v>
      </c>
      <c r="G51" s="61">
        <v>8.64</v>
      </c>
      <c r="H51" s="62">
        <v>0.19</v>
      </c>
      <c r="I51" s="63">
        <f>G51*1.19</f>
        <v>10.281600000000001</v>
      </c>
      <c r="J51" s="64">
        <v>5000289020602</v>
      </c>
      <c r="K51" s="56"/>
      <c r="L51" s="56"/>
    </row>
    <row r="52" spans="1:12" x14ac:dyDescent="0.25">
      <c r="A52" s="68" t="s">
        <v>43</v>
      </c>
      <c r="B52" s="68" t="s">
        <v>42</v>
      </c>
      <c r="C52" s="58">
        <v>700</v>
      </c>
      <c r="D52" s="57" t="s">
        <v>121</v>
      </c>
      <c r="E52" s="59">
        <v>6</v>
      </c>
      <c r="F52" s="60">
        <v>360</v>
      </c>
      <c r="G52" s="61">
        <v>12</v>
      </c>
      <c r="H52" s="62">
        <v>0.19</v>
      </c>
      <c r="I52" s="63">
        <f>G52*1.19</f>
        <v>14.28</v>
      </c>
      <c r="J52" s="64">
        <v>5000281005904</v>
      </c>
      <c r="K52" s="66"/>
      <c r="L52" s="56"/>
    </row>
    <row r="53" spans="1:12" ht="14.25" customHeight="1" x14ac:dyDescent="0.25">
      <c r="A53" s="45" t="s">
        <v>41</v>
      </c>
      <c r="B53" s="45" t="s">
        <v>40</v>
      </c>
      <c r="C53" s="58">
        <v>750</v>
      </c>
      <c r="D53" s="57" t="s">
        <v>121</v>
      </c>
      <c r="E53" s="59">
        <v>12</v>
      </c>
      <c r="F53" s="60">
        <v>360</v>
      </c>
      <c r="G53" s="61">
        <v>28</v>
      </c>
      <c r="H53" s="62">
        <v>0.19</v>
      </c>
      <c r="I53" s="63">
        <f>G53*1.19</f>
        <v>33.32</v>
      </c>
      <c r="J53" s="80">
        <v>88110158606</v>
      </c>
      <c r="K53" s="66"/>
      <c r="L53" s="56"/>
    </row>
    <row r="54" spans="1:12" ht="14.25" customHeight="1" x14ac:dyDescent="0.25">
      <c r="A54" s="134" t="s">
        <v>156</v>
      </c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</row>
    <row r="55" spans="1:12" ht="14.25" customHeight="1" x14ac:dyDescent="0.25">
      <c r="A55" s="56" t="s">
        <v>39</v>
      </c>
      <c r="B55" s="56" t="s">
        <v>157</v>
      </c>
      <c r="C55" s="58">
        <v>700</v>
      </c>
      <c r="D55" s="57" t="s">
        <v>121</v>
      </c>
      <c r="E55" s="59">
        <v>12</v>
      </c>
      <c r="F55" s="60">
        <v>576</v>
      </c>
      <c r="G55" s="61">
        <v>11.87</v>
      </c>
      <c r="H55" s="62">
        <v>0.19</v>
      </c>
      <c r="I55" s="63">
        <f t="shared" ref="I55:I66" si="2">G55*1.19</f>
        <v>14.125299999999999</v>
      </c>
      <c r="J55" s="64">
        <v>5011013100156</v>
      </c>
      <c r="K55" s="56"/>
      <c r="L55" s="56"/>
    </row>
    <row r="56" spans="1:12" ht="14.25" customHeight="1" x14ac:dyDescent="0.25">
      <c r="A56" s="46" t="s">
        <v>38</v>
      </c>
      <c r="B56" s="46" t="s">
        <v>37</v>
      </c>
      <c r="C56" s="58">
        <v>700</v>
      </c>
      <c r="D56" s="57" t="s">
        <v>121</v>
      </c>
      <c r="E56" s="59">
        <v>6</v>
      </c>
      <c r="F56" s="60">
        <v>576</v>
      </c>
      <c r="G56" s="61">
        <v>12.81</v>
      </c>
      <c r="H56" s="62">
        <v>0.19</v>
      </c>
      <c r="I56" s="63">
        <f t="shared" si="2"/>
        <v>15.2439</v>
      </c>
      <c r="J56" s="81">
        <v>5011013930135</v>
      </c>
      <c r="K56" s="56"/>
      <c r="L56" s="56"/>
    </row>
    <row r="57" spans="1:12" ht="14.25" customHeight="1" x14ac:dyDescent="0.25">
      <c r="A57" s="46" t="s">
        <v>158</v>
      </c>
      <c r="B57" s="46" t="s">
        <v>159</v>
      </c>
      <c r="C57" s="58">
        <v>700</v>
      </c>
      <c r="D57" s="57" t="s">
        <v>121</v>
      </c>
      <c r="E57" s="59">
        <v>6</v>
      </c>
      <c r="F57" s="60">
        <v>576</v>
      </c>
      <c r="G57" s="61">
        <v>12.34</v>
      </c>
      <c r="H57" s="62">
        <v>0.19</v>
      </c>
      <c r="I57" s="63">
        <f t="shared" si="2"/>
        <v>14.6846</v>
      </c>
      <c r="J57" s="81">
        <v>5011013927012</v>
      </c>
      <c r="K57" s="56"/>
      <c r="L57" s="56"/>
    </row>
    <row r="58" spans="1:12" ht="14.25" customHeight="1" x14ac:dyDescent="0.25">
      <c r="A58" s="56" t="s">
        <v>160</v>
      </c>
      <c r="B58" s="56" t="s">
        <v>161</v>
      </c>
      <c r="C58" s="58">
        <v>700</v>
      </c>
      <c r="D58" s="57" t="s">
        <v>121</v>
      </c>
      <c r="E58" s="59">
        <v>6</v>
      </c>
      <c r="F58" s="60">
        <v>0</v>
      </c>
      <c r="G58" s="61">
        <v>13.2</v>
      </c>
      <c r="H58" s="62">
        <v>0.19</v>
      </c>
      <c r="I58" s="63">
        <f t="shared" si="2"/>
        <v>15.707999999999998</v>
      </c>
      <c r="J58" s="67">
        <v>5011013100163</v>
      </c>
      <c r="K58" s="56"/>
      <c r="L58" s="56"/>
    </row>
    <row r="59" spans="1:12" x14ac:dyDescent="0.25">
      <c r="A59" s="56" t="s">
        <v>36</v>
      </c>
      <c r="B59" s="57" t="s">
        <v>162</v>
      </c>
      <c r="C59" s="58">
        <v>700</v>
      </c>
      <c r="D59" s="57" t="s">
        <v>121</v>
      </c>
      <c r="E59" s="59">
        <v>6</v>
      </c>
      <c r="F59" s="60">
        <v>288</v>
      </c>
      <c r="G59" s="61">
        <v>14.91</v>
      </c>
      <c r="H59" s="62">
        <v>0.19</v>
      </c>
      <c r="I59" s="63">
        <f t="shared" si="2"/>
        <v>17.742899999999999</v>
      </c>
      <c r="J59" s="64">
        <v>5011013500680</v>
      </c>
      <c r="K59" s="56"/>
      <c r="L59" s="56"/>
    </row>
    <row r="60" spans="1:12" x14ac:dyDescent="0.25">
      <c r="A60" s="56" t="s">
        <v>163</v>
      </c>
      <c r="B60" s="56" t="s">
        <v>164</v>
      </c>
      <c r="C60" s="58">
        <v>700</v>
      </c>
      <c r="D60" s="57" t="s">
        <v>121</v>
      </c>
      <c r="E60" s="59">
        <v>12</v>
      </c>
      <c r="F60" s="60">
        <v>576</v>
      </c>
      <c r="G60" s="61">
        <v>8.51</v>
      </c>
      <c r="H60" s="62">
        <v>0.19</v>
      </c>
      <c r="I60" s="63">
        <f t="shared" si="2"/>
        <v>10.126899999999999</v>
      </c>
      <c r="J60" s="64">
        <v>5010103915403</v>
      </c>
      <c r="K60" s="64">
        <v>5010103926379</v>
      </c>
      <c r="L60" s="56"/>
    </row>
    <row r="61" spans="1:12" x14ac:dyDescent="0.25">
      <c r="A61" s="56" t="s">
        <v>35</v>
      </c>
      <c r="B61" s="56" t="s">
        <v>165</v>
      </c>
      <c r="C61" s="58">
        <v>700</v>
      </c>
      <c r="D61" s="57" t="s">
        <v>121</v>
      </c>
      <c r="E61" s="59">
        <v>6</v>
      </c>
      <c r="F61" s="60">
        <v>288</v>
      </c>
      <c r="G61" s="61">
        <v>12.4</v>
      </c>
      <c r="H61" s="62">
        <v>0.19</v>
      </c>
      <c r="I61" s="63">
        <f t="shared" si="2"/>
        <v>14.756</v>
      </c>
      <c r="J61" s="64">
        <v>5000281019147</v>
      </c>
      <c r="K61" s="56"/>
      <c r="L61" s="56"/>
    </row>
    <row r="62" spans="1:12" x14ac:dyDescent="0.25">
      <c r="A62" s="56" t="s">
        <v>34</v>
      </c>
      <c r="B62" s="56" t="s">
        <v>166</v>
      </c>
      <c r="C62" s="58">
        <v>700</v>
      </c>
      <c r="D62" s="57" t="s">
        <v>121</v>
      </c>
      <c r="E62" s="59">
        <v>6</v>
      </c>
      <c r="F62" s="60">
        <v>288</v>
      </c>
      <c r="G62" s="61">
        <v>12.4</v>
      </c>
      <c r="H62" s="62">
        <v>0.19</v>
      </c>
      <c r="I62" s="63">
        <f t="shared" si="2"/>
        <v>14.756</v>
      </c>
      <c r="J62" s="64">
        <v>5000281020402</v>
      </c>
      <c r="K62" s="56"/>
      <c r="L62" s="56"/>
    </row>
    <row r="63" spans="1:12" x14ac:dyDescent="0.25">
      <c r="A63" s="56" t="s">
        <v>32</v>
      </c>
      <c r="B63" s="56" t="s">
        <v>167</v>
      </c>
      <c r="C63" s="58">
        <v>700</v>
      </c>
      <c r="D63" s="57" t="s">
        <v>121</v>
      </c>
      <c r="E63" s="59">
        <v>6</v>
      </c>
      <c r="F63" s="60">
        <v>288</v>
      </c>
      <c r="G63" s="61">
        <v>12.4</v>
      </c>
      <c r="H63" s="62">
        <v>0.19</v>
      </c>
      <c r="I63" s="63">
        <f t="shared" si="2"/>
        <v>14.756</v>
      </c>
      <c r="J63" s="64">
        <v>5000281020846</v>
      </c>
      <c r="K63" s="56"/>
      <c r="L63" s="56"/>
    </row>
    <row r="64" spans="1:12" x14ac:dyDescent="0.25">
      <c r="A64" s="56" t="s">
        <v>33</v>
      </c>
      <c r="B64" s="56" t="s">
        <v>168</v>
      </c>
      <c r="C64" s="58">
        <v>700</v>
      </c>
      <c r="D64" s="57" t="s">
        <v>121</v>
      </c>
      <c r="E64" s="59">
        <v>6</v>
      </c>
      <c r="F64" s="60">
        <v>288</v>
      </c>
      <c r="G64" s="61">
        <v>12.4</v>
      </c>
      <c r="H64" s="62">
        <v>0.19</v>
      </c>
      <c r="I64" s="63">
        <f t="shared" si="2"/>
        <v>14.756</v>
      </c>
      <c r="J64" s="64">
        <v>5000281020860</v>
      </c>
      <c r="K64" s="56"/>
      <c r="L64" s="56"/>
    </row>
    <row r="65" spans="1:12" x14ac:dyDescent="0.25">
      <c r="A65" s="56" t="s">
        <v>31</v>
      </c>
      <c r="B65" s="56" t="s">
        <v>169</v>
      </c>
      <c r="C65" s="58">
        <v>700</v>
      </c>
      <c r="D65" s="57" t="s">
        <v>121</v>
      </c>
      <c r="E65" s="59">
        <v>12</v>
      </c>
      <c r="F65" s="60">
        <v>576</v>
      </c>
      <c r="G65" s="61">
        <v>6.72</v>
      </c>
      <c r="H65" s="62">
        <v>0.19</v>
      </c>
      <c r="I65" s="63">
        <f t="shared" si="2"/>
        <v>7.9967999999999995</v>
      </c>
      <c r="J65" s="64">
        <v>5000281020297</v>
      </c>
      <c r="K65" s="56"/>
      <c r="L65" s="56"/>
    </row>
    <row r="66" spans="1:12" x14ac:dyDescent="0.25">
      <c r="A66" s="56" t="s">
        <v>170</v>
      </c>
      <c r="B66" s="56" t="s">
        <v>171</v>
      </c>
      <c r="C66" s="58">
        <v>700</v>
      </c>
      <c r="D66" s="57" t="s">
        <v>121</v>
      </c>
      <c r="E66" s="59">
        <v>6</v>
      </c>
      <c r="F66" s="60">
        <v>288</v>
      </c>
      <c r="G66" s="61">
        <v>9.3000000000000007</v>
      </c>
      <c r="H66" s="62">
        <v>0.19</v>
      </c>
      <c r="I66" s="63">
        <f t="shared" si="2"/>
        <v>11.067</v>
      </c>
      <c r="J66" s="64">
        <v>8005713144098</v>
      </c>
      <c r="K66" s="56"/>
      <c r="L66" s="56"/>
    </row>
    <row r="67" spans="1:12" x14ac:dyDescent="0.25">
      <c r="A67" s="134" t="s">
        <v>30</v>
      </c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</row>
    <row r="68" spans="1:12" ht="14.25" customHeight="1" x14ac:dyDescent="0.25">
      <c r="A68" s="56" t="s">
        <v>26</v>
      </c>
      <c r="B68" s="56" t="s">
        <v>172</v>
      </c>
      <c r="C68" s="58">
        <v>700</v>
      </c>
      <c r="D68" s="57" t="s">
        <v>121</v>
      </c>
      <c r="E68" s="57">
        <v>6</v>
      </c>
      <c r="F68" s="60">
        <v>288</v>
      </c>
      <c r="G68" s="61">
        <v>10.36</v>
      </c>
      <c r="H68" s="62">
        <v>0.19</v>
      </c>
      <c r="I68" s="63">
        <f>G68*1.19</f>
        <v>12.328399999999998</v>
      </c>
      <c r="J68" s="64">
        <v>8028286000240</v>
      </c>
      <c r="K68" s="56"/>
      <c r="L68" s="56"/>
    </row>
    <row r="69" spans="1:12" ht="14.25" customHeight="1" x14ac:dyDescent="0.25">
      <c r="A69" s="56" t="s">
        <v>27</v>
      </c>
      <c r="B69" s="56" t="s">
        <v>173</v>
      </c>
      <c r="C69" s="58">
        <v>700</v>
      </c>
      <c r="D69" s="57" t="s">
        <v>121</v>
      </c>
      <c r="E69" s="57">
        <v>6</v>
      </c>
      <c r="F69" s="60">
        <v>288</v>
      </c>
      <c r="G69" s="61">
        <v>10.08</v>
      </c>
      <c r="H69" s="62">
        <v>0.19</v>
      </c>
      <c r="I69" s="63">
        <f>G69*1.19</f>
        <v>11.995199999999999</v>
      </c>
      <c r="J69" s="64">
        <v>8028286000202</v>
      </c>
      <c r="K69" s="56"/>
      <c r="L69" s="56"/>
    </row>
    <row r="70" spans="1:12" ht="14.25" customHeight="1" x14ac:dyDescent="0.25">
      <c r="A70" s="65" t="s">
        <v>28</v>
      </c>
      <c r="B70" s="65" t="s">
        <v>174</v>
      </c>
      <c r="C70" s="58">
        <v>700</v>
      </c>
      <c r="D70" s="57" t="s">
        <v>121</v>
      </c>
      <c r="E70" s="57">
        <v>12</v>
      </c>
      <c r="F70" s="60">
        <v>720</v>
      </c>
      <c r="G70" s="61">
        <v>8.3000000000000007</v>
      </c>
      <c r="H70" s="62">
        <v>0.19</v>
      </c>
      <c r="I70" s="63">
        <f>G70*1.19</f>
        <v>9.8770000000000007</v>
      </c>
      <c r="J70" s="64">
        <v>87000652286</v>
      </c>
      <c r="K70" s="66"/>
      <c r="L70" s="56"/>
    </row>
    <row r="71" spans="1:12" ht="14.25" customHeight="1" x14ac:dyDescent="0.25">
      <c r="A71" s="65" t="s">
        <v>29</v>
      </c>
      <c r="B71" s="65" t="s">
        <v>175</v>
      </c>
      <c r="C71" s="58">
        <v>700</v>
      </c>
      <c r="D71" s="57" t="s">
        <v>121</v>
      </c>
      <c r="E71" s="57">
        <v>6</v>
      </c>
      <c r="F71" s="60">
        <v>720</v>
      </c>
      <c r="G71" s="61">
        <v>8.41</v>
      </c>
      <c r="H71" s="62">
        <v>0.19</v>
      </c>
      <c r="I71" s="63">
        <f>G71*1.19</f>
        <v>10.007899999999999</v>
      </c>
      <c r="J71" s="64">
        <v>5000299223017</v>
      </c>
      <c r="K71" s="66"/>
      <c r="L71" s="56"/>
    </row>
    <row r="72" spans="1:12" ht="14.25" customHeight="1" x14ac:dyDescent="0.25">
      <c r="A72" s="134" t="s">
        <v>176</v>
      </c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</row>
    <row r="73" spans="1:12" ht="14.25" customHeight="1" x14ac:dyDescent="0.25">
      <c r="A73" s="65" t="s">
        <v>89</v>
      </c>
      <c r="B73" s="65" t="s">
        <v>177</v>
      </c>
      <c r="C73" s="58">
        <v>50</v>
      </c>
      <c r="D73" s="57" t="s">
        <v>121</v>
      </c>
      <c r="E73" s="57">
        <v>192</v>
      </c>
      <c r="F73" s="60">
        <v>768</v>
      </c>
      <c r="G73" s="61">
        <v>1.32</v>
      </c>
      <c r="H73" s="62">
        <v>0.19</v>
      </c>
      <c r="I73" s="63">
        <f>G73*1.19</f>
        <v>1.5708</v>
      </c>
      <c r="J73" s="64">
        <v>5000267096278</v>
      </c>
      <c r="K73" s="56"/>
      <c r="L73" s="56"/>
    </row>
    <row r="74" spans="1:12" x14ac:dyDescent="0.25">
      <c r="A74" s="65" t="s">
        <v>55</v>
      </c>
      <c r="B74" s="65" t="s">
        <v>54</v>
      </c>
      <c r="C74" s="58">
        <v>50</v>
      </c>
      <c r="D74" s="57" t="s">
        <v>121</v>
      </c>
      <c r="E74" s="57">
        <v>120</v>
      </c>
      <c r="F74" s="60">
        <v>768</v>
      </c>
      <c r="G74" s="61">
        <v>0.85</v>
      </c>
      <c r="H74" s="62">
        <v>0.19</v>
      </c>
      <c r="I74" s="63">
        <f>G74*1.19</f>
        <v>1.0114999999999998</v>
      </c>
      <c r="J74" s="64"/>
      <c r="K74" s="56"/>
      <c r="L74" s="56"/>
    </row>
    <row r="75" spans="1:12" x14ac:dyDescent="0.25">
      <c r="A75" s="65" t="s">
        <v>44</v>
      </c>
      <c r="B75" s="65" t="s">
        <v>178</v>
      </c>
      <c r="C75" s="58">
        <v>50</v>
      </c>
      <c r="D75" s="57" t="s">
        <v>121</v>
      </c>
      <c r="E75" s="57">
        <v>192</v>
      </c>
      <c r="F75" s="60">
        <v>768</v>
      </c>
      <c r="G75" s="61">
        <v>1.27</v>
      </c>
      <c r="H75" s="62">
        <v>0.19</v>
      </c>
      <c r="I75" s="63">
        <f>G75*1.19</f>
        <v>1.5112999999999999</v>
      </c>
      <c r="J75" s="64">
        <v>5000289020114</v>
      </c>
      <c r="K75" s="56"/>
      <c r="L75" s="56"/>
    </row>
    <row r="76" spans="1:12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</row>
    <row r="77" spans="1:12" x14ac:dyDescent="0.2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</row>
    <row r="78" spans="1:12" x14ac:dyDescent="0.2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</row>
    <row r="79" spans="1:12" x14ac:dyDescent="0.2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</row>
    <row r="80" spans="1:12" x14ac:dyDescent="0.2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</row>
    <row r="81" spans="1:12" x14ac:dyDescent="0.2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</row>
    <row r="82" spans="1:12" x14ac:dyDescent="0.2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</row>
    <row r="83" spans="1:12" x14ac:dyDescent="0.2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</row>
    <row r="84" spans="1:12" x14ac:dyDescent="0.2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</row>
    <row r="85" spans="1:12" x14ac:dyDescent="0.2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</row>
    <row r="86" spans="1:12" x14ac:dyDescent="0.2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</row>
    <row r="87" spans="1:12" x14ac:dyDescent="0.2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</row>
    <row r="88" spans="1:12" x14ac:dyDescent="0.2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</row>
    <row r="89" spans="1:12" x14ac:dyDescent="0.2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</row>
    <row r="90" spans="1:12" x14ac:dyDescent="0.2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</row>
    <row r="91" spans="1:12" x14ac:dyDescent="0.2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</row>
    <row r="92" spans="1:12" x14ac:dyDescent="0.2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</row>
    <row r="93" spans="1:12" x14ac:dyDescent="0.2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</row>
    <row r="94" spans="1:12" x14ac:dyDescent="0.2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</row>
    <row r="95" spans="1:12" x14ac:dyDescent="0.2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</row>
    <row r="96" spans="1:12" x14ac:dyDescent="0.2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</row>
    <row r="97" spans="1:12" ht="15.75" customHeight="1" x14ac:dyDescent="0.2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</row>
    <row r="98" spans="1:12" ht="54.75" customHeight="1" x14ac:dyDescent="0.2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</row>
    <row r="99" spans="1:12" x14ac:dyDescent="0.2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</row>
    <row r="100" spans="1:12" x14ac:dyDescent="0.2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</row>
    <row r="101" spans="1:12" x14ac:dyDescent="0.2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</row>
    <row r="102" spans="1:12" x14ac:dyDescent="0.2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</row>
    <row r="103" spans="1:12" x14ac:dyDescent="0.2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</row>
    <row r="104" spans="1:12" x14ac:dyDescent="0.2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</row>
    <row r="105" spans="1:12" x14ac:dyDescent="0.2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</row>
    <row r="106" spans="1:12" x14ac:dyDescent="0.2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</row>
    <row r="107" spans="1:12" x14ac:dyDescent="0.2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</row>
    <row r="108" spans="1:12" x14ac:dyDescent="0.2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</row>
    <row r="109" spans="1:12" x14ac:dyDescent="0.2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</row>
    <row r="110" spans="1:12" x14ac:dyDescent="0.2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</row>
    <row r="111" spans="1:12" x14ac:dyDescent="0.2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</row>
    <row r="112" spans="1:12" x14ac:dyDescent="0.2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</row>
    <row r="113" spans="1:12" x14ac:dyDescent="0.2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</row>
    <row r="114" spans="1:12" x14ac:dyDescent="0.2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</row>
    <row r="115" spans="1:12" x14ac:dyDescent="0.2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</row>
    <row r="116" spans="1:12" x14ac:dyDescent="0.2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</row>
    <row r="117" spans="1:12" x14ac:dyDescent="0.2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</row>
    <row r="118" spans="1:12" x14ac:dyDescent="0.2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</row>
    <row r="119" spans="1:12" x14ac:dyDescent="0.2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</row>
    <row r="120" spans="1:12" x14ac:dyDescent="0.2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</row>
    <row r="121" spans="1:12" x14ac:dyDescent="0.2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</row>
    <row r="122" spans="1:12" x14ac:dyDescent="0.2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</row>
    <row r="123" spans="1:12" x14ac:dyDescent="0.2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</row>
    <row r="124" spans="1:12" x14ac:dyDescent="0.2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</row>
    <row r="125" spans="1:12" x14ac:dyDescent="0.2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</row>
    <row r="126" spans="1:12" x14ac:dyDescent="0.2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</row>
    <row r="127" spans="1:12" x14ac:dyDescent="0.2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</row>
    <row r="128" spans="1:12" x14ac:dyDescent="0.2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</row>
    <row r="129" spans="1:12" x14ac:dyDescent="0.2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</row>
    <row r="130" spans="1:12" x14ac:dyDescent="0.2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</row>
    <row r="131" spans="1:12" x14ac:dyDescent="0.2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</row>
    <row r="132" spans="1:12" x14ac:dyDescent="0.2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</row>
    <row r="133" spans="1:12" x14ac:dyDescent="0.2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</row>
    <row r="134" spans="1:12" x14ac:dyDescent="0.2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</row>
    <row r="135" spans="1:12" x14ac:dyDescent="0.2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</row>
    <row r="136" spans="1:12" x14ac:dyDescent="0.2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</row>
    <row r="137" spans="1:12" x14ac:dyDescent="0.2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</row>
    <row r="138" spans="1:12" x14ac:dyDescent="0.2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</row>
    <row r="139" spans="1:12" x14ac:dyDescent="0.2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</row>
    <row r="140" spans="1:12" x14ac:dyDescent="0.2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</row>
    <row r="141" spans="1:12" x14ac:dyDescent="0.2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</row>
    <row r="142" spans="1:12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</row>
    <row r="143" spans="1:12" x14ac:dyDescent="0.2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</row>
    <row r="144" spans="1:12" x14ac:dyDescent="0.2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</row>
    <row r="145" spans="1:12" x14ac:dyDescent="0.2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</row>
    <row r="146" spans="1:12" ht="15.75" customHeight="1" x14ac:dyDescent="0.2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</row>
    <row r="147" spans="1:12" ht="54.75" customHeight="1" x14ac:dyDescent="0.2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</row>
    <row r="148" spans="1:12" x14ac:dyDescent="0.2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</row>
    <row r="149" spans="1:12" x14ac:dyDescent="0.2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</row>
    <row r="150" spans="1:12" x14ac:dyDescent="0.2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</row>
    <row r="151" spans="1:12" x14ac:dyDescent="0.2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</row>
    <row r="152" spans="1:12" x14ac:dyDescent="0.2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</row>
    <row r="153" spans="1:12" x14ac:dyDescent="0.2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</row>
    <row r="154" spans="1:12" x14ac:dyDescent="0.2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</row>
    <row r="155" spans="1:12" x14ac:dyDescent="0.2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</row>
    <row r="156" spans="1:12" x14ac:dyDescent="0.2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</row>
    <row r="157" spans="1:12" x14ac:dyDescent="0.2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</row>
    <row r="158" spans="1:12" x14ac:dyDescent="0.2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</row>
    <row r="159" spans="1:12" x14ac:dyDescent="0.2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</row>
    <row r="160" spans="1:12" x14ac:dyDescent="0.2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</row>
    <row r="161" spans="1:12" x14ac:dyDescent="0.2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</row>
    <row r="162" spans="1:12" x14ac:dyDescent="0.2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</row>
    <row r="163" spans="1:12" x14ac:dyDescent="0.2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</row>
    <row r="164" spans="1:12" x14ac:dyDescent="0.2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</row>
    <row r="165" spans="1:12" x14ac:dyDescent="0.2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</row>
    <row r="166" spans="1:12" x14ac:dyDescent="0.2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</row>
    <row r="167" spans="1:12" x14ac:dyDescent="0.2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</row>
    <row r="168" spans="1:12" x14ac:dyDescent="0.2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</row>
    <row r="169" spans="1:12" x14ac:dyDescent="0.2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</row>
    <row r="170" spans="1:12" x14ac:dyDescent="0.2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</row>
    <row r="171" spans="1:12" x14ac:dyDescent="0.2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</row>
    <row r="172" spans="1:12" x14ac:dyDescent="0.2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</row>
    <row r="173" spans="1:12" x14ac:dyDescent="0.2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</row>
    <row r="174" spans="1:12" x14ac:dyDescent="0.2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</row>
    <row r="175" spans="1:12" x14ac:dyDescent="0.2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</row>
    <row r="176" spans="1:12" x14ac:dyDescent="0.2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</row>
    <row r="177" spans="1:12" x14ac:dyDescent="0.2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</row>
    <row r="178" spans="1:12" x14ac:dyDescent="0.2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</row>
    <row r="179" spans="1:12" x14ac:dyDescent="0.2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</row>
    <row r="180" spans="1:12" x14ac:dyDescent="0.2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</row>
    <row r="181" spans="1:12" x14ac:dyDescent="0.2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</row>
    <row r="182" spans="1:12" x14ac:dyDescent="0.2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</row>
    <row r="183" spans="1:12" x14ac:dyDescent="0.2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</row>
    <row r="184" spans="1:12" x14ac:dyDescent="0.2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</row>
    <row r="185" spans="1:12" x14ac:dyDescent="0.2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</row>
    <row r="186" spans="1:12" x14ac:dyDescent="0.2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</row>
    <row r="187" spans="1:12" x14ac:dyDescent="0.2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</row>
    <row r="188" spans="1:12" x14ac:dyDescent="0.2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</row>
    <row r="189" spans="1:12" x14ac:dyDescent="0.2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</row>
    <row r="190" spans="1:12" x14ac:dyDescent="0.2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</row>
    <row r="191" spans="1:12" x14ac:dyDescent="0.2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</row>
    <row r="192" spans="1:12" x14ac:dyDescent="0.2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</row>
    <row r="193" spans="1:12" x14ac:dyDescent="0.2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</row>
    <row r="194" spans="1:12" x14ac:dyDescent="0.2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</row>
    <row r="195" spans="1:12" ht="15.75" customHeight="1" x14ac:dyDescent="0.2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</row>
    <row r="196" spans="1:12" ht="54.75" customHeight="1" x14ac:dyDescent="0.2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</row>
    <row r="197" spans="1:12" x14ac:dyDescent="0.2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</row>
    <row r="198" spans="1:12" x14ac:dyDescent="0.2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</row>
    <row r="199" spans="1:12" x14ac:dyDescent="0.2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</row>
    <row r="200" spans="1:12" x14ac:dyDescent="0.2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</row>
    <row r="201" spans="1:12" x14ac:dyDescent="0.2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</row>
    <row r="202" spans="1:12" x14ac:dyDescent="0.2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</row>
    <row r="203" spans="1:12" x14ac:dyDescent="0.2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</row>
    <row r="204" spans="1:12" x14ac:dyDescent="0.2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</row>
    <row r="205" spans="1:12" x14ac:dyDescent="0.2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</row>
    <row r="206" spans="1:12" x14ac:dyDescent="0.2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</row>
    <row r="207" spans="1:12" x14ac:dyDescent="0.2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</row>
    <row r="208" spans="1:12" x14ac:dyDescent="0.2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</row>
    <row r="209" spans="1:12" x14ac:dyDescent="0.2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</row>
    <row r="210" spans="1:12" x14ac:dyDescent="0.2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</row>
    <row r="211" spans="1:12" x14ac:dyDescent="0.2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</row>
    <row r="212" spans="1:12" x14ac:dyDescent="0.2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</row>
    <row r="213" spans="1:12" x14ac:dyDescent="0.2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</row>
    <row r="214" spans="1:12" x14ac:dyDescent="0.2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</row>
    <row r="215" spans="1:12" x14ac:dyDescent="0.2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</row>
    <row r="216" spans="1:12" x14ac:dyDescent="0.2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</row>
    <row r="217" spans="1:12" x14ac:dyDescent="0.2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</row>
    <row r="218" spans="1:12" x14ac:dyDescent="0.2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</row>
    <row r="219" spans="1:12" x14ac:dyDescent="0.2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</row>
    <row r="220" spans="1:12" x14ac:dyDescent="0.2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</row>
    <row r="221" spans="1:12" x14ac:dyDescent="0.2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</row>
    <row r="222" spans="1:12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</row>
    <row r="223" spans="1:12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</row>
    <row r="224" spans="1:12" x14ac:dyDescent="0.2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</row>
    <row r="225" spans="1:12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</row>
    <row r="226" spans="1:12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</row>
    <row r="227" spans="1:12" x14ac:dyDescent="0.2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</row>
    <row r="228" spans="1:12" x14ac:dyDescent="0.2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</row>
    <row r="229" spans="1:12" x14ac:dyDescent="0.2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</row>
    <row r="230" spans="1:12" x14ac:dyDescent="0.2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</row>
    <row r="231" spans="1:12" x14ac:dyDescent="0.2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</row>
    <row r="232" spans="1:12" x14ac:dyDescent="0.2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</row>
    <row r="233" spans="1:12" x14ac:dyDescent="0.2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</row>
    <row r="234" spans="1:12" x14ac:dyDescent="0.2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</row>
    <row r="235" spans="1:12" x14ac:dyDescent="0.2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</row>
    <row r="236" spans="1:12" x14ac:dyDescent="0.2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</row>
    <row r="237" spans="1:12" x14ac:dyDescent="0.2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</row>
    <row r="238" spans="1:12" x14ac:dyDescent="0.2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</row>
    <row r="239" spans="1:12" x14ac:dyDescent="0.2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</row>
    <row r="240" spans="1:12" x14ac:dyDescent="0.2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</row>
    <row r="241" spans="1:12" x14ac:dyDescent="0.2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</row>
    <row r="242" spans="1:12" x14ac:dyDescent="0.2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</row>
    <row r="243" spans="1:12" x14ac:dyDescent="0.2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</row>
    <row r="244" spans="1:12" ht="15.75" customHeight="1" x14ac:dyDescent="0.2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</row>
    <row r="245" spans="1:12" ht="54.75" customHeight="1" x14ac:dyDescent="0.2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</row>
    <row r="246" spans="1:12" x14ac:dyDescent="0.2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</row>
    <row r="247" spans="1:12" x14ac:dyDescent="0.2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</row>
    <row r="248" spans="1:12" x14ac:dyDescent="0.2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</row>
    <row r="249" spans="1:12" x14ac:dyDescent="0.2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</row>
    <row r="250" spans="1:12" x14ac:dyDescent="0.2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</row>
    <row r="251" spans="1:12" x14ac:dyDescent="0.2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</row>
    <row r="252" spans="1:12" x14ac:dyDescent="0.2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</row>
    <row r="253" spans="1:12" x14ac:dyDescent="0.2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</row>
    <row r="254" spans="1:12" x14ac:dyDescent="0.2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</row>
    <row r="255" spans="1:12" x14ac:dyDescent="0.2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</row>
    <row r="256" spans="1:12" x14ac:dyDescent="0.2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</row>
    <row r="257" spans="1:12" x14ac:dyDescent="0.2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</row>
    <row r="258" spans="1:12" x14ac:dyDescent="0.2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</row>
    <row r="259" spans="1:12" x14ac:dyDescent="0.2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</row>
    <row r="260" spans="1:12" x14ac:dyDescent="0.2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</row>
    <row r="261" spans="1:12" x14ac:dyDescent="0.2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</row>
    <row r="262" spans="1:12" x14ac:dyDescent="0.2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</row>
    <row r="263" spans="1:12" x14ac:dyDescent="0.2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</row>
    <row r="264" spans="1:12" x14ac:dyDescent="0.2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</row>
    <row r="265" spans="1:12" x14ac:dyDescent="0.2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</row>
    <row r="266" spans="1:12" x14ac:dyDescent="0.2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</row>
    <row r="267" spans="1:12" x14ac:dyDescent="0.2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</row>
    <row r="268" spans="1:12" x14ac:dyDescent="0.2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</row>
    <row r="269" spans="1:12" x14ac:dyDescent="0.2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</row>
    <row r="270" spans="1:12" x14ac:dyDescent="0.2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</row>
    <row r="271" spans="1:12" x14ac:dyDescent="0.2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</row>
    <row r="272" spans="1:12" x14ac:dyDescent="0.2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</row>
    <row r="273" spans="1:12" x14ac:dyDescent="0.2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</row>
    <row r="274" spans="1:12" x14ac:dyDescent="0.2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</row>
    <row r="275" spans="1:12" x14ac:dyDescent="0.2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</row>
    <row r="276" spans="1:12" x14ac:dyDescent="0.2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</row>
    <row r="277" spans="1:12" x14ac:dyDescent="0.2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</row>
    <row r="278" spans="1:12" x14ac:dyDescent="0.2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</row>
    <row r="279" spans="1:12" x14ac:dyDescent="0.2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</row>
    <row r="280" spans="1:12" x14ac:dyDescent="0.2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</row>
    <row r="281" spans="1:12" x14ac:dyDescent="0.2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</row>
    <row r="282" spans="1:12" x14ac:dyDescent="0.2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</row>
    <row r="283" spans="1:12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</row>
    <row r="284" spans="1:12" x14ac:dyDescent="0.2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</row>
    <row r="285" spans="1:12" x14ac:dyDescent="0.2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</row>
    <row r="286" spans="1:12" x14ac:dyDescent="0.2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</row>
    <row r="287" spans="1:12" x14ac:dyDescent="0.2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</row>
    <row r="288" spans="1:12" x14ac:dyDescent="0.2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</row>
    <row r="289" spans="1:12" x14ac:dyDescent="0.2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</row>
    <row r="290" spans="1:12" x14ac:dyDescent="0.2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</row>
    <row r="291" spans="1:12" x14ac:dyDescent="0.2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</row>
    <row r="292" spans="1:12" x14ac:dyDescent="0.2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</row>
    <row r="293" spans="1:12" ht="15.75" customHeight="1" x14ac:dyDescent="0.2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</row>
    <row r="294" spans="1:12" ht="54.75" customHeight="1" x14ac:dyDescent="0.2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</row>
    <row r="295" spans="1:12" x14ac:dyDescent="0.2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</row>
    <row r="296" spans="1:12" x14ac:dyDescent="0.2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</row>
    <row r="297" spans="1:12" x14ac:dyDescent="0.2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</row>
    <row r="298" spans="1:12" x14ac:dyDescent="0.2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</row>
    <row r="299" spans="1:12" x14ac:dyDescent="0.2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</row>
    <row r="300" spans="1:12" x14ac:dyDescent="0.2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</row>
    <row r="301" spans="1:12" x14ac:dyDescent="0.2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</row>
    <row r="302" spans="1:12" x14ac:dyDescent="0.2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</row>
    <row r="303" spans="1:12" x14ac:dyDescent="0.2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</row>
    <row r="304" spans="1:12" x14ac:dyDescent="0.2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</row>
    <row r="305" spans="1:12" x14ac:dyDescent="0.2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</row>
    <row r="306" spans="1:12" x14ac:dyDescent="0.2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</row>
    <row r="307" spans="1:12" x14ac:dyDescent="0.2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</row>
    <row r="308" spans="1:12" x14ac:dyDescent="0.2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</row>
    <row r="309" spans="1:12" x14ac:dyDescent="0.2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</row>
    <row r="310" spans="1:12" x14ac:dyDescent="0.2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</row>
    <row r="311" spans="1:12" x14ac:dyDescent="0.2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</row>
    <row r="312" spans="1:12" x14ac:dyDescent="0.2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</row>
    <row r="313" spans="1:12" x14ac:dyDescent="0.2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</row>
    <row r="314" spans="1:12" x14ac:dyDescent="0.2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</row>
    <row r="315" spans="1:12" x14ac:dyDescent="0.2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</row>
    <row r="316" spans="1:12" x14ac:dyDescent="0.2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</row>
    <row r="317" spans="1:12" x14ac:dyDescent="0.2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</row>
    <row r="318" spans="1:12" x14ac:dyDescent="0.2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</row>
    <row r="319" spans="1:12" x14ac:dyDescent="0.2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</row>
    <row r="320" spans="1:12" x14ac:dyDescent="0.2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</row>
    <row r="321" spans="1:12" x14ac:dyDescent="0.2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</row>
    <row r="322" spans="1:12" x14ac:dyDescent="0.2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</row>
    <row r="323" spans="1:12" x14ac:dyDescent="0.2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</row>
    <row r="324" spans="1:12" x14ac:dyDescent="0.2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</row>
    <row r="325" spans="1:12" x14ac:dyDescent="0.2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</row>
    <row r="326" spans="1:12" x14ac:dyDescent="0.2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</row>
    <row r="327" spans="1:12" x14ac:dyDescent="0.2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</row>
    <row r="328" spans="1:12" x14ac:dyDescent="0.2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</row>
    <row r="329" spans="1:12" x14ac:dyDescent="0.2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</row>
    <row r="330" spans="1:12" x14ac:dyDescent="0.2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</row>
    <row r="331" spans="1:12" x14ac:dyDescent="0.2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</row>
    <row r="332" spans="1:12" x14ac:dyDescent="0.2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</row>
    <row r="333" spans="1:12" x14ac:dyDescent="0.2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</row>
    <row r="334" spans="1:12" x14ac:dyDescent="0.2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</row>
    <row r="335" spans="1:12" x14ac:dyDescent="0.2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</row>
    <row r="336" spans="1:12" x14ac:dyDescent="0.2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</row>
    <row r="337" spans="1:12" x14ac:dyDescent="0.2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</row>
    <row r="338" spans="1:12" x14ac:dyDescent="0.2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</row>
    <row r="339" spans="1:12" x14ac:dyDescent="0.2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</row>
    <row r="340" spans="1:12" x14ac:dyDescent="0.2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</row>
    <row r="341" spans="1:12" x14ac:dyDescent="0.2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</row>
    <row r="342" spans="1:12" ht="15.75" customHeight="1" x14ac:dyDescent="0.2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</row>
    <row r="343" spans="1:12" ht="54.75" customHeight="1" x14ac:dyDescent="0.2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</row>
    <row r="344" spans="1:12" x14ac:dyDescent="0.2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</row>
    <row r="345" spans="1:12" x14ac:dyDescent="0.2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</row>
    <row r="346" spans="1:12" x14ac:dyDescent="0.2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</row>
    <row r="347" spans="1:12" x14ac:dyDescent="0.2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</row>
    <row r="348" spans="1:12" x14ac:dyDescent="0.2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</row>
    <row r="349" spans="1:12" x14ac:dyDescent="0.2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</row>
    <row r="350" spans="1:12" x14ac:dyDescent="0.2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</row>
    <row r="351" spans="1:12" x14ac:dyDescent="0.2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</row>
    <row r="352" spans="1:12" x14ac:dyDescent="0.2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</row>
    <row r="353" spans="1:12" x14ac:dyDescent="0.2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</row>
    <row r="354" spans="1:12" x14ac:dyDescent="0.2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</row>
    <row r="355" spans="1:12" x14ac:dyDescent="0.2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</row>
    <row r="356" spans="1:12" x14ac:dyDescent="0.2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</row>
    <row r="357" spans="1:12" x14ac:dyDescent="0.2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</row>
    <row r="358" spans="1:12" x14ac:dyDescent="0.2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</row>
    <row r="359" spans="1:12" x14ac:dyDescent="0.2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</row>
    <row r="360" spans="1:12" x14ac:dyDescent="0.2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</row>
    <row r="361" spans="1:12" x14ac:dyDescent="0.2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</row>
    <row r="362" spans="1:12" x14ac:dyDescent="0.2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</row>
    <row r="363" spans="1:12" x14ac:dyDescent="0.2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</row>
    <row r="364" spans="1:12" x14ac:dyDescent="0.2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</row>
    <row r="365" spans="1:12" x14ac:dyDescent="0.2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</row>
    <row r="366" spans="1:12" x14ac:dyDescent="0.2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</row>
    <row r="367" spans="1:12" x14ac:dyDescent="0.2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</row>
    <row r="368" spans="1:12" x14ac:dyDescent="0.2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</row>
    <row r="369" spans="1:12" x14ac:dyDescent="0.2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</row>
    <row r="391" ht="15.75" customHeight="1" x14ac:dyDescent="0.25"/>
    <row r="392" ht="54.75" customHeight="1" x14ac:dyDescent="0.25"/>
  </sheetData>
  <autoFilter ref="A1:V392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</autoFilter>
  <mergeCells count="17">
    <mergeCell ref="A1:L1"/>
    <mergeCell ref="A5:L5"/>
    <mergeCell ref="L3:L4"/>
    <mergeCell ref="A3:A4"/>
    <mergeCell ref="B3:B4"/>
    <mergeCell ref="G3:G4"/>
    <mergeCell ref="H3:H4"/>
    <mergeCell ref="I3:I4"/>
    <mergeCell ref="A2:L2"/>
    <mergeCell ref="A72:L72"/>
    <mergeCell ref="C3:F3"/>
    <mergeCell ref="J3:J4"/>
    <mergeCell ref="K3:K4"/>
    <mergeCell ref="A32:L32"/>
    <mergeCell ref="A50:L50"/>
    <mergeCell ref="A54:L54"/>
    <mergeCell ref="A67:L67"/>
  </mergeCells>
  <conditionalFormatting sqref="G33:G49 G55:G66 G73:G75 G6:G31">
    <cfRule type="cellIs" dxfId="10" priority="6" stopIfTrue="1" operator="equal">
      <formula>0</formula>
    </cfRule>
  </conditionalFormatting>
  <conditionalFormatting sqref="G51:G53">
    <cfRule type="cellIs" dxfId="9" priority="4" stopIfTrue="1" operator="equal">
      <formula>0</formula>
    </cfRule>
  </conditionalFormatting>
  <conditionalFormatting sqref="G68:G71">
    <cfRule type="cellIs" dxfId="8" priority="2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57" fitToHeight="0" orientation="portrait" r:id="rId1"/>
  <headerFooter>
    <oddFooter>&amp;L&amp;"Arial,Regular"&amp;6jedinica mere - osnovna jedinica mere.
jed.mere/kom - osnovna jed.mere po komadu (litara po komadu)
kom/pak - komada u pakovanju (kartonu)
&amp;C&amp;P</oddFooter>
  </headerFooter>
  <rowBreaks count="1" manualBreakCount="1">
    <brk id="53" max="1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98095"/>
    <pageSetUpPr fitToPage="1"/>
  </sheetPr>
  <dimension ref="A1:IM50"/>
  <sheetViews>
    <sheetView showGridLines="0" zoomScaleNormal="100" zoomScaleSheetLayoutView="100" workbookViewId="0">
      <pane ySplit="4" topLeftCell="A5" activePane="bottomLeft" state="frozen"/>
      <selection activeCell="A8" sqref="A8:I8"/>
      <selection pane="bottomLeft" activeCell="M11" sqref="M11"/>
    </sheetView>
  </sheetViews>
  <sheetFormatPr defaultRowHeight="15" x14ac:dyDescent="0.25"/>
  <cols>
    <col min="1" max="1" width="8.28515625" style="35" bestFit="1" customWidth="1"/>
    <col min="2" max="2" width="44.140625" customWidth="1"/>
    <col min="3" max="3" width="6.85546875" customWidth="1"/>
    <col min="4" max="4" width="4" customWidth="1"/>
    <col min="5" max="5" width="5" customWidth="1"/>
    <col min="6" max="6" width="9.5703125" customWidth="1"/>
    <col min="7" max="7" width="5.7109375" customWidth="1"/>
    <col min="8" max="8" width="6.28515625" customWidth="1"/>
    <col min="9" max="9" width="16.140625" customWidth="1"/>
    <col min="10" max="10" width="9.140625" style="1"/>
    <col min="11" max="11" width="10.28515625" style="1" bestFit="1" customWidth="1"/>
    <col min="12" max="12" width="9.140625" style="1"/>
    <col min="13" max="14" width="10.28515625" style="1" bestFit="1" customWidth="1"/>
    <col min="15" max="210" width="9.140625" style="1"/>
  </cols>
  <sheetData>
    <row r="1" spans="1:210" ht="76.5" customHeight="1" x14ac:dyDescent="0.25">
      <c r="A1" s="125"/>
      <c r="B1" s="126"/>
      <c r="C1" s="126"/>
      <c r="D1" s="126"/>
      <c r="E1" s="126"/>
      <c r="F1" s="126"/>
      <c r="G1" s="126"/>
      <c r="H1" s="126"/>
      <c r="I1" s="127"/>
    </row>
    <row r="2" spans="1:210" x14ac:dyDescent="0.25">
      <c r="A2" s="140" t="s">
        <v>193</v>
      </c>
      <c r="B2" s="119"/>
      <c r="C2" s="119"/>
      <c r="D2" s="119"/>
      <c r="E2" s="119"/>
      <c r="F2" s="119"/>
      <c r="G2" s="119"/>
      <c r="H2" s="119"/>
      <c r="I2" s="120"/>
    </row>
    <row r="3" spans="1:210" ht="16.5" customHeight="1" x14ac:dyDescent="0.25">
      <c r="A3" s="141" t="s">
        <v>109</v>
      </c>
      <c r="B3" s="141" t="s">
        <v>0</v>
      </c>
      <c r="C3" s="141" t="s">
        <v>1</v>
      </c>
      <c r="D3" s="141"/>
      <c r="E3" s="141"/>
      <c r="F3" s="143" t="s">
        <v>113</v>
      </c>
      <c r="G3" s="141" t="s">
        <v>94</v>
      </c>
      <c r="H3" s="143" t="s">
        <v>114</v>
      </c>
      <c r="I3" s="145" t="s">
        <v>3</v>
      </c>
    </row>
    <row r="4" spans="1:210" ht="22.5" customHeight="1" thickBot="1" x14ac:dyDescent="0.3">
      <c r="A4" s="142"/>
      <c r="B4" s="142"/>
      <c r="C4" s="41" t="s">
        <v>95</v>
      </c>
      <c r="D4" s="77" t="s">
        <v>96</v>
      </c>
      <c r="E4" s="77" t="s">
        <v>97</v>
      </c>
      <c r="F4" s="144"/>
      <c r="G4" s="142"/>
      <c r="H4" s="144"/>
      <c r="I4" s="142"/>
      <c r="Q4" s="37"/>
    </row>
    <row r="5" spans="1:210" x14ac:dyDescent="0.25">
      <c r="A5" s="42" t="s">
        <v>192</v>
      </c>
      <c r="B5" s="43"/>
      <c r="C5" s="43"/>
      <c r="D5" s="43"/>
      <c r="E5" s="43"/>
      <c r="F5" s="43"/>
      <c r="G5" s="43"/>
      <c r="H5" s="43"/>
      <c r="I5" s="44"/>
    </row>
    <row r="6" spans="1:210" x14ac:dyDescent="0.25">
      <c r="A6" s="46" t="s">
        <v>179</v>
      </c>
      <c r="B6" s="46" t="s">
        <v>180</v>
      </c>
      <c r="C6" s="46">
        <v>0.7</v>
      </c>
      <c r="D6" s="46" t="s">
        <v>110</v>
      </c>
      <c r="E6" s="46">
        <v>12</v>
      </c>
      <c r="F6" s="74">
        <v>11.9</v>
      </c>
      <c r="G6" s="62">
        <v>0.19</v>
      </c>
      <c r="H6" s="63">
        <f>F6*1.19</f>
        <v>14.161</v>
      </c>
      <c r="I6" s="75">
        <v>7501035042308</v>
      </c>
      <c r="GT6"/>
      <c r="GU6"/>
      <c r="GV6"/>
      <c r="GW6"/>
      <c r="GX6"/>
      <c r="GY6"/>
      <c r="GZ6"/>
      <c r="HA6"/>
      <c r="HB6"/>
    </row>
    <row r="7" spans="1:210" x14ac:dyDescent="0.25">
      <c r="A7" s="46" t="s">
        <v>181</v>
      </c>
      <c r="B7" s="46" t="s">
        <v>182</v>
      </c>
      <c r="C7" s="46">
        <v>0.7</v>
      </c>
      <c r="D7" s="46" t="s">
        <v>110</v>
      </c>
      <c r="E7" s="46">
        <v>12</v>
      </c>
      <c r="F7" s="74">
        <v>11.9</v>
      </c>
      <c r="G7" s="62">
        <v>0.19</v>
      </c>
      <c r="H7" s="63">
        <f>F7*1.19</f>
        <v>14.161</v>
      </c>
      <c r="I7" s="75">
        <v>7501035042131</v>
      </c>
      <c r="GT7"/>
      <c r="GU7"/>
      <c r="GV7"/>
      <c r="GW7"/>
      <c r="GX7"/>
      <c r="GY7"/>
      <c r="GZ7"/>
      <c r="HA7"/>
      <c r="HB7"/>
    </row>
    <row r="8" spans="1:210" x14ac:dyDescent="0.25">
      <c r="A8" s="1"/>
      <c r="B8" s="1"/>
      <c r="C8" s="1"/>
      <c r="D8" s="1"/>
      <c r="E8" s="1"/>
      <c r="F8" s="1"/>
      <c r="G8" s="1"/>
      <c r="H8" s="1"/>
      <c r="I8" s="1"/>
      <c r="GT8"/>
      <c r="GU8"/>
      <c r="GV8"/>
      <c r="GW8"/>
      <c r="GX8"/>
      <c r="GY8"/>
      <c r="GZ8"/>
      <c r="HA8"/>
      <c r="HB8"/>
    </row>
    <row r="9" spans="1:210" x14ac:dyDescent="0.25">
      <c r="A9" s="1"/>
      <c r="B9" s="1"/>
      <c r="C9" s="1"/>
      <c r="D9" s="1"/>
      <c r="E9" s="1"/>
      <c r="F9" s="1"/>
      <c r="G9" s="1"/>
      <c r="H9" s="1"/>
      <c r="I9" s="1"/>
      <c r="GT9"/>
      <c r="GU9"/>
      <c r="GV9"/>
      <c r="GW9"/>
      <c r="GX9"/>
      <c r="GY9"/>
      <c r="GZ9"/>
      <c r="HA9"/>
      <c r="HB9"/>
    </row>
    <row r="10" spans="1:210" x14ac:dyDescent="0.25">
      <c r="A10" s="1"/>
      <c r="B10" s="1"/>
      <c r="C10" s="1"/>
      <c r="D10" s="1"/>
      <c r="E10" s="1"/>
      <c r="F10" s="1"/>
      <c r="G10" s="1"/>
      <c r="H10" s="1"/>
      <c r="I10" s="1"/>
      <c r="GT10"/>
      <c r="GU10"/>
      <c r="GV10"/>
      <c r="GW10"/>
      <c r="GX10"/>
      <c r="GY10"/>
      <c r="GZ10"/>
      <c r="HA10"/>
      <c r="HB10"/>
    </row>
    <row r="11" spans="1:210" x14ac:dyDescent="0.25">
      <c r="A11" s="1"/>
      <c r="B11" s="1"/>
      <c r="C11" s="1"/>
      <c r="D11" s="1"/>
      <c r="E11" s="1"/>
      <c r="F11" s="1"/>
      <c r="G11" s="1"/>
      <c r="H11" s="1"/>
      <c r="I11" s="1"/>
      <c r="GT11"/>
      <c r="GU11"/>
      <c r="GV11"/>
      <c r="GW11"/>
      <c r="GX11"/>
      <c r="GY11"/>
      <c r="GZ11"/>
      <c r="HA11"/>
      <c r="HB11"/>
    </row>
    <row r="12" spans="1:210" x14ac:dyDescent="0.25">
      <c r="A12" s="1"/>
      <c r="B12" s="1"/>
      <c r="C12" s="1"/>
      <c r="D12" s="1"/>
      <c r="E12" s="1"/>
      <c r="F12" s="1"/>
      <c r="G12" s="1"/>
      <c r="H12" s="1"/>
      <c r="I12" s="1"/>
      <c r="GT12"/>
      <c r="GU12"/>
      <c r="GV12"/>
      <c r="GW12"/>
      <c r="GX12"/>
      <c r="GY12"/>
      <c r="GZ12"/>
      <c r="HA12"/>
      <c r="HB12"/>
    </row>
    <row r="13" spans="1:210" x14ac:dyDescent="0.25">
      <c r="A13" s="1"/>
      <c r="B13" s="1"/>
      <c r="C13" s="1"/>
      <c r="D13" s="1"/>
      <c r="E13" s="1"/>
      <c r="F13" s="1"/>
      <c r="G13" s="1"/>
      <c r="H13" s="1"/>
      <c r="I13" s="1"/>
      <c r="GT13"/>
      <c r="GU13"/>
      <c r="GV13"/>
      <c r="GW13"/>
      <c r="GX13"/>
      <c r="GY13"/>
      <c r="GZ13"/>
      <c r="HA13"/>
      <c r="HB13"/>
    </row>
    <row r="14" spans="1:210" x14ac:dyDescent="0.25">
      <c r="A14" s="1"/>
      <c r="B14" s="1"/>
      <c r="C14" s="1"/>
      <c r="D14" s="1"/>
      <c r="E14" s="1"/>
      <c r="F14" s="1"/>
      <c r="G14" s="1"/>
      <c r="H14" s="1"/>
      <c r="I14" s="1"/>
      <c r="GT14"/>
      <c r="GU14"/>
      <c r="GV14"/>
      <c r="GW14"/>
      <c r="GX14"/>
      <c r="GY14"/>
      <c r="GZ14"/>
      <c r="HA14"/>
      <c r="HB14"/>
    </row>
    <row r="15" spans="1:210" x14ac:dyDescent="0.25">
      <c r="A15" s="1"/>
      <c r="B15" s="1"/>
      <c r="C15" s="1"/>
      <c r="D15" s="1"/>
      <c r="E15" s="1"/>
      <c r="F15" s="1"/>
      <c r="G15" s="1"/>
      <c r="H15" s="1"/>
      <c r="I15" s="1"/>
      <c r="GT15"/>
      <c r="GU15"/>
      <c r="GV15"/>
      <c r="GW15"/>
      <c r="GX15"/>
      <c r="GY15"/>
      <c r="GZ15"/>
      <c r="HA15"/>
      <c r="HB15"/>
    </row>
    <row r="16" spans="1:210" x14ac:dyDescent="0.25">
      <c r="A16" s="9"/>
      <c r="B16" s="9"/>
      <c r="C16" s="9"/>
      <c r="D16" s="9"/>
      <c r="E16" s="9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GT16"/>
      <c r="GU16"/>
      <c r="GV16"/>
      <c r="GW16"/>
      <c r="GX16"/>
      <c r="GY16"/>
      <c r="GZ16"/>
      <c r="HA16"/>
      <c r="HB16"/>
    </row>
    <row r="17" spans="1:247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GT17"/>
      <c r="GU17"/>
      <c r="GV17"/>
      <c r="GW17"/>
      <c r="GX17"/>
      <c r="GY17"/>
      <c r="GZ17"/>
      <c r="HA17"/>
      <c r="HB17"/>
    </row>
    <row r="18" spans="1:247" x14ac:dyDescent="0.25">
      <c r="A18" s="10"/>
      <c r="B18" s="10"/>
      <c r="C18" s="10"/>
      <c r="D18" s="10"/>
      <c r="E18" s="10"/>
      <c r="F18" s="11"/>
      <c r="G18" s="10"/>
      <c r="H18" s="12"/>
      <c r="I18" s="13"/>
      <c r="J18" s="14"/>
      <c r="K18" s="15"/>
      <c r="L18" s="15"/>
      <c r="M18" s="15"/>
      <c r="N18" s="10"/>
      <c r="O18" s="11"/>
      <c r="P18" s="10"/>
      <c r="Q18" s="12"/>
      <c r="R18" s="16"/>
      <c r="S18" s="17"/>
      <c r="T18" s="18"/>
      <c r="U18" s="18"/>
      <c r="V18" s="18"/>
      <c r="W18" s="19"/>
      <c r="X18" s="20"/>
      <c r="Y18" s="19"/>
      <c r="Z18" s="21"/>
      <c r="AA18" s="16"/>
      <c r="AB18" s="17"/>
      <c r="AC18" s="18"/>
      <c r="AD18" s="18"/>
      <c r="AE18" s="18"/>
      <c r="AF18" s="19"/>
      <c r="AG18" s="20"/>
      <c r="AH18" s="19"/>
      <c r="AI18" s="21"/>
      <c r="AJ18" s="16"/>
      <c r="AK18" s="17"/>
      <c r="AL18" s="18"/>
      <c r="AM18" s="18"/>
      <c r="AN18" s="18"/>
      <c r="AO18" s="19"/>
      <c r="AP18" s="20"/>
      <c r="AQ18" s="19"/>
      <c r="AR18" s="21"/>
      <c r="AS18" s="16"/>
      <c r="AT18" s="17"/>
      <c r="AU18" s="18"/>
      <c r="AV18" s="18"/>
      <c r="AW18" s="18"/>
      <c r="AX18" s="19"/>
      <c r="AY18" s="20"/>
      <c r="AZ18" s="19"/>
      <c r="BA18" s="21"/>
      <c r="BB18" s="16"/>
      <c r="BC18" s="17"/>
      <c r="BD18" s="18"/>
      <c r="BE18" s="18"/>
      <c r="BF18" s="22"/>
      <c r="BG18" s="23"/>
      <c r="BH18" s="24"/>
      <c r="BI18" s="23"/>
      <c r="BJ18" s="25"/>
      <c r="BK18" s="26"/>
      <c r="BL18" s="27"/>
      <c r="BM18" s="28"/>
      <c r="BN18" s="28"/>
      <c r="BO18" s="28"/>
      <c r="BP18" s="23"/>
      <c r="BQ18" s="24"/>
      <c r="BR18" s="23"/>
      <c r="BS18" s="25"/>
      <c r="BT18" s="26"/>
      <c r="BU18" s="27"/>
      <c r="BV18" s="28"/>
      <c r="BW18" s="28"/>
      <c r="BX18" s="28"/>
      <c r="BY18" s="23"/>
      <c r="BZ18" s="24"/>
      <c r="CA18" s="23"/>
      <c r="CB18" s="25"/>
      <c r="CC18" s="26"/>
      <c r="CD18" s="27"/>
      <c r="CE18" s="28"/>
      <c r="CF18" s="28"/>
      <c r="CG18" s="28"/>
      <c r="CH18" s="23"/>
      <c r="CI18" s="24"/>
      <c r="CJ18" s="23"/>
      <c r="CK18" s="25"/>
      <c r="CL18" s="26"/>
      <c r="CM18" s="27"/>
      <c r="CN18" s="28"/>
      <c r="CO18" s="28"/>
      <c r="CP18" s="28"/>
      <c r="CQ18" s="23"/>
      <c r="CR18" s="24"/>
      <c r="CS18" s="23"/>
      <c r="CT18" s="25"/>
      <c r="CU18" s="26"/>
      <c r="CV18" s="27"/>
      <c r="CW18" s="28"/>
      <c r="CX18" s="28"/>
      <c r="CY18" s="28"/>
      <c r="CZ18" s="23"/>
      <c r="DA18" s="24"/>
      <c r="DB18" s="23"/>
      <c r="DC18" s="25"/>
      <c r="DD18" s="26"/>
      <c r="DE18" s="27"/>
      <c r="DF18" s="28"/>
      <c r="DG18" s="28"/>
      <c r="DH18" s="28"/>
      <c r="DI18" s="23"/>
      <c r="DJ18" s="24"/>
      <c r="DK18" s="23"/>
      <c r="DL18" s="25"/>
      <c r="DM18" s="26"/>
      <c r="DN18" s="27"/>
      <c r="DO18" s="28"/>
      <c r="DP18" s="28"/>
      <c r="DQ18" s="28"/>
      <c r="DR18" s="23"/>
      <c r="DS18" s="24"/>
      <c r="DT18" s="23"/>
      <c r="DU18" s="25"/>
      <c r="DV18" s="26"/>
      <c r="DW18" s="27"/>
      <c r="DX18" s="28"/>
      <c r="DY18" s="28"/>
      <c r="DZ18" s="28"/>
      <c r="EA18" s="23"/>
      <c r="EB18" s="24"/>
      <c r="EC18" s="23"/>
      <c r="ED18" s="25"/>
      <c r="EE18" s="26"/>
      <c r="EF18" s="27"/>
      <c r="EG18" s="28"/>
      <c r="EH18" s="28"/>
      <c r="EI18" s="28"/>
      <c r="EJ18" s="23"/>
      <c r="EK18" s="24"/>
      <c r="EL18" s="23"/>
      <c r="EM18" s="25"/>
      <c r="EN18" s="26"/>
      <c r="EO18" s="27"/>
      <c r="EP18" s="28"/>
      <c r="EQ18" s="28"/>
      <c r="ER18" s="28"/>
      <c r="ES18" s="23"/>
      <c r="ET18" s="24"/>
      <c r="EU18" s="23"/>
      <c r="EV18" s="25"/>
      <c r="EW18" s="26"/>
      <c r="EX18" s="27"/>
      <c r="EY18" s="28"/>
      <c r="EZ18" s="28"/>
      <c r="FA18" s="28"/>
      <c r="FB18" s="23"/>
      <c r="FC18" s="24"/>
      <c r="FD18" s="23"/>
      <c r="FE18" s="25"/>
      <c r="FF18" s="26"/>
      <c r="FG18" s="27"/>
      <c r="FH18" s="28"/>
      <c r="FI18" s="28"/>
      <c r="FJ18" s="28"/>
      <c r="FK18" s="23"/>
      <c r="FL18" s="24"/>
      <c r="FM18" s="23"/>
      <c r="FN18" s="25"/>
      <c r="FO18" s="26"/>
      <c r="FP18" s="27"/>
      <c r="FQ18" s="28"/>
      <c r="FR18" s="28"/>
      <c r="FS18" s="28"/>
      <c r="FT18" s="23"/>
      <c r="FU18" s="24"/>
      <c r="FV18" s="23"/>
      <c r="FW18" s="25"/>
      <c r="FX18" s="26"/>
      <c r="FY18" s="27"/>
      <c r="FZ18" s="28"/>
      <c r="GA18" s="28"/>
      <c r="GB18" s="28"/>
      <c r="GC18" s="23"/>
      <c r="GD18" s="24"/>
      <c r="GE18" s="23"/>
      <c r="GF18" s="25"/>
      <c r="GG18" s="26"/>
      <c r="GH18" s="27"/>
      <c r="GI18" s="28"/>
      <c r="GJ18" s="28"/>
      <c r="GK18" s="28"/>
      <c r="GL18" s="23"/>
      <c r="GM18" s="24"/>
      <c r="GN18" s="23"/>
      <c r="GO18" s="25"/>
      <c r="GP18" s="26"/>
      <c r="GQ18" s="27"/>
      <c r="GR18" s="28"/>
      <c r="GS18" s="28"/>
      <c r="GT18" s="29"/>
      <c r="GU18" s="30"/>
      <c r="GV18" s="31"/>
      <c r="GW18" s="30"/>
      <c r="GX18" s="32"/>
      <c r="GY18" s="33"/>
      <c r="GZ18" s="34"/>
      <c r="HA18" s="29"/>
      <c r="HB18" s="29"/>
      <c r="HC18" s="29"/>
      <c r="HD18" s="30"/>
      <c r="HE18" s="31"/>
      <c r="HF18" s="30"/>
      <c r="HG18" s="32"/>
      <c r="HH18" s="33"/>
      <c r="HI18" s="34"/>
      <c r="HJ18" s="29"/>
      <c r="HK18" s="29"/>
      <c r="HL18" s="29"/>
      <c r="HM18" s="30"/>
      <c r="HN18" s="31"/>
      <c r="HO18" s="30"/>
      <c r="HP18" s="32"/>
      <c r="HQ18" s="33"/>
      <c r="HR18" s="34"/>
      <c r="HS18" s="29"/>
      <c r="HT18" s="29"/>
      <c r="HU18" s="29"/>
      <c r="HV18" s="30"/>
      <c r="HW18" s="31"/>
      <c r="HX18" s="30"/>
      <c r="HY18" s="32"/>
      <c r="HZ18" s="33"/>
      <c r="IA18" s="34"/>
      <c r="IB18" s="29"/>
      <c r="IC18" s="29"/>
      <c r="ID18" s="29"/>
      <c r="IE18" s="30"/>
      <c r="IF18" s="31"/>
      <c r="IG18" s="30"/>
      <c r="IH18" s="32"/>
      <c r="II18" s="33"/>
      <c r="IJ18" s="34"/>
      <c r="IK18" s="29"/>
      <c r="IL18" s="29"/>
      <c r="IM18" s="29"/>
    </row>
    <row r="19" spans="1:247" x14ac:dyDescent="0.25">
      <c r="A19" s="10"/>
      <c r="B19" s="10"/>
      <c r="C19" s="10"/>
      <c r="D19" s="10"/>
      <c r="E19" s="10"/>
      <c r="F19" s="11"/>
      <c r="G19" s="10"/>
      <c r="H19" s="12"/>
      <c r="I19" s="13"/>
      <c r="J19" s="14"/>
      <c r="K19" s="15"/>
      <c r="L19" s="15"/>
      <c r="M19" s="15"/>
      <c r="N19" s="10"/>
      <c r="O19" s="11"/>
      <c r="P19" s="10"/>
      <c r="Q19" s="12"/>
      <c r="R19" s="16"/>
      <c r="S19" s="17"/>
      <c r="T19" s="18"/>
      <c r="U19" s="18"/>
      <c r="V19" s="18"/>
      <c r="W19" s="19"/>
      <c r="X19" s="20"/>
      <c r="Y19" s="19"/>
      <c r="Z19" s="21"/>
      <c r="AA19" s="16"/>
      <c r="AB19" s="17"/>
      <c r="AC19" s="18"/>
      <c r="AD19" s="18"/>
      <c r="AE19" s="18"/>
      <c r="AF19" s="19"/>
      <c r="AG19" s="20"/>
      <c r="AH19" s="19"/>
      <c r="AI19" s="21"/>
      <c r="AJ19" s="16"/>
      <c r="AK19" s="17"/>
      <c r="AL19" s="18"/>
      <c r="AM19" s="18"/>
      <c r="AN19" s="18"/>
      <c r="AO19" s="19"/>
      <c r="AP19" s="20"/>
      <c r="AQ19" s="19"/>
      <c r="AR19" s="21"/>
      <c r="AS19" s="16"/>
      <c r="AT19" s="17"/>
      <c r="AU19" s="18"/>
      <c r="AV19" s="18"/>
      <c r="AW19" s="18"/>
      <c r="AX19" s="19"/>
      <c r="AY19" s="20"/>
      <c r="AZ19" s="19"/>
      <c r="BA19" s="21"/>
      <c r="BB19" s="16"/>
      <c r="BC19" s="17"/>
      <c r="BD19" s="18"/>
      <c r="BE19" s="18"/>
      <c r="BF19" s="22"/>
      <c r="BG19" s="23"/>
      <c r="BH19" s="24"/>
      <c r="BI19" s="23"/>
      <c r="BJ19" s="25"/>
      <c r="BK19" s="26"/>
      <c r="BL19" s="27"/>
      <c r="BM19" s="28"/>
      <c r="BN19" s="28"/>
      <c r="BO19" s="28"/>
      <c r="BP19" s="23"/>
      <c r="BQ19" s="24"/>
      <c r="BR19" s="23"/>
      <c r="BS19" s="25"/>
      <c r="BT19" s="26"/>
      <c r="BU19" s="27"/>
      <c r="BV19" s="28"/>
      <c r="BW19" s="28"/>
      <c r="BX19" s="28"/>
      <c r="BY19" s="23"/>
      <c r="BZ19" s="24"/>
      <c r="CA19" s="23"/>
      <c r="CB19" s="25"/>
      <c r="CC19" s="26"/>
      <c r="CD19" s="27"/>
      <c r="CE19" s="28"/>
      <c r="CF19" s="28"/>
      <c r="CG19" s="28"/>
      <c r="CH19" s="23"/>
      <c r="CI19" s="24"/>
      <c r="CJ19" s="23"/>
      <c r="CK19" s="25"/>
      <c r="CL19" s="26"/>
      <c r="CM19" s="27"/>
      <c r="CN19" s="28"/>
      <c r="CO19" s="28"/>
      <c r="CP19" s="28"/>
      <c r="CQ19" s="23"/>
      <c r="CR19" s="24"/>
      <c r="CS19" s="23"/>
      <c r="CT19" s="25"/>
      <c r="CU19" s="26"/>
      <c r="CV19" s="27"/>
      <c r="CW19" s="28"/>
      <c r="CX19" s="28"/>
      <c r="CY19" s="28"/>
      <c r="CZ19" s="23"/>
      <c r="DA19" s="24"/>
      <c r="DB19" s="23"/>
      <c r="DC19" s="25"/>
      <c r="DD19" s="26"/>
      <c r="DE19" s="27"/>
      <c r="DF19" s="28"/>
      <c r="DG19" s="28"/>
      <c r="DH19" s="28"/>
      <c r="DI19" s="23"/>
      <c r="DJ19" s="24"/>
      <c r="DK19" s="23"/>
      <c r="DL19" s="25"/>
      <c r="DM19" s="26"/>
      <c r="DN19" s="27"/>
      <c r="DO19" s="28"/>
      <c r="DP19" s="28"/>
      <c r="DQ19" s="28"/>
      <c r="DR19" s="23"/>
      <c r="DS19" s="24"/>
      <c r="DT19" s="23"/>
      <c r="DU19" s="25"/>
      <c r="DV19" s="26"/>
      <c r="DW19" s="27"/>
      <c r="DX19" s="28"/>
      <c r="DY19" s="28"/>
      <c r="DZ19" s="28"/>
      <c r="EA19" s="23"/>
      <c r="EB19" s="24"/>
      <c r="EC19" s="23"/>
      <c r="ED19" s="25"/>
      <c r="EE19" s="26"/>
      <c r="EF19" s="27"/>
      <c r="EG19" s="28"/>
      <c r="EH19" s="28"/>
      <c r="EI19" s="28"/>
      <c r="EJ19" s="23"/>
      <c r="EK19" s="24"/>
      <c r="EL19" s="23"/>
      <c r="EM19" s="25"/>
      <c r="EN19" s="26"/>
      <c r="EO19" s="27"/>
      <c r="EP19" s="28"/>
      <c r="EQ19" s="28"/>
      <c r="ER19" s="28"/>
      <c r="ES19" s="23"/>
      <c r="ET19" s="24"/>
      <c r="EU19" s="23"/>
      <c r="EV19" s="25"/>
      <c r="EW19" s="26"/>
      <c r="EX19" s="27"/>
      <c r="EY19" s="28"/>
      <c r="EZ19" s="28"/>
      <c r="FA19" s="28"/>
      <c r="FB19" s="23"/>
      <c r="FC19" s="24"/>
      <c r="FD19" s="23"/>
      <c r="FE19" s="25"/>
      <c r="FF19" s="26"/>
      <c r="FG19" s="27"/>
      <c r="FH19" s="28"/>
      <c r="FI19" s="28"/>
      <c r="FJ19" s="28"/>
      <c r="FK19" s="23"/>
      <c r="FL19" s="24"/>
      <c r="FM19" s="23"/>
      <c r="FN19" s="25"/>
      <c r="FO19" s="26"/>
      <c r="FP19" s="27"/>
      <c r="FQ19" s="28"/>
      <c r="FR19" s="28"/>
      <c r="FS19" s="28"/>
      <c r="FT19" s="23"/>
      <c r="FU19" s="24"/>
      <c r="FV19" s="23"/>
      <c r="FW19" s="25"/>
      <c r="FX19" s="26"/>
      <c r="FY19" s="27"/>
      <c r="FZ19" s="28"/>
      <c r="GA19" s="28"/>
      <c r="GB19" s="28"/>
      <c r="GC19" s="23"/>
      <c r="GD19" s="24"/>
      <c r="GE19" s="23"/>
      <c r="GF19" s="25"/>
      <c r="GG19" s="26"/>
      <c r="GH19" s="27"/>
      <c r="GI19" s="28"/>
      <c r="GJ19" s="28"/>
      <c r="GK19" s="28"/>
      <c r="GL19" s="23"/>
      <c r="GM19" s="24"/>
      <c r="GN19" s="23"/>
      <c r="GO19" s="25"/>
      <c r="GP19" s="26"/>
      <c r="GQ19" s="27"/>
      <c r="GR19" s="28"/>
      <c r="GS19" s="28"/>
      <c r="GT19" s="29"/>
      <c r="GU19" s="30"/>
      <c r="GV19" s="31"/>
      <c r="GW19" s="30"/>
      <c r="GX19" s="32"/>
      <c r="GY19" s="33"/>
      <c r="GZ19" s="34"/>
      <c r="HA19" s="29"/>
      <c r="HB19" s="29"/>
      <c r="HC19" s="29"/>
      <c r="HD19" s="30"/>
      <c r="HE19" s="31"/>
      <c r="HF19" s="30"/>
      <c r="HG19" s="32"/>
      <c r="HH19" s="33"/>
      <c r="HI19" s="34"/>
      <c r="HJ19" s="29"/>
      <c r="HK19" s="29"/>
      <c r="HL19" s="29"/>
      <c r="HM19" s="30"/>
      <c r="HN19" s="31"/>
      <c r="HO19" s="30"/>
      <c r="HP19" s="32"/>
      <c r="HQ19" s="33"/>
      <c r="HR19" s="34"/>
      <c r="HS19" s="29"/>
      <c r="HT19" s="29"/>
      <c r="HU19" s="29"/>
      <c r="HV19" s="30"/>
      <c r="HW19" s="31"/>
      <c r="HX19" s="30"/>
      <c r="HY19" s="32"/>
      <c r="HZ19" s="33"/>
      <c r="IA19" s="34"/>
      <c r="IB19" s="29"/>
      <c r="IC19" s="29"/>
      <c r="ID19" s="29"/>
      <c r="IE19" s="30"/>
      <c r="IF19" s="31"/>
      <c r="IG19" s="30"/>
      <c r="IH19" s="32"/>
      <c r="II19" s="33"/>
      <c r="IJ19" s="34"/>
      <c r="IK19" s="29"/>
      <c r="IL19" s="29"/>
      <c r="IM19" s="29"/>
    </row>
    <row r="20" spans="1:247" x14ac:dyDescent="0.25">
      <c r="A20" s="10"/>
      <c r="B20" s="10"/>
      <c r="C20" s="10"/>
      <c r="D20" s="10"/>
      <c r="E20" s="10"/>
      <c r="F20" s="11"/>
      <c r="G20" s="10"/>
      <c r="H20" s="12"/>
      <c r="I20" s="13"/>
      <c r="J20" s="14"/>
      <c r="K20" s="15"/>
      <c r="L20" s="15"/>
      <c r="M20" s="15"/>
      <c r="N20" s="10"/>
      <c r="O20" s="11"/>
      <c r="P20" s="10"/>
      <c r="Q20" s="12"/>
      <c r="R20" s="16"/>
      <c r="S20" s="17"/>
      <c r="T20" s="18"/>
      <c r="U20" s="18"/>
      <c r="V20" s="18"/>
      <c r="W20" s="19"/>
      <c r="X20" s="20"/>
      <c r="Y20" s="19"/>
      <c r="Z20" s="21"/>
      <c r="AA20" s="16"/>
      <c r="AB20" s="17"/>
      <c r="AC20" s="18"/>
      <c r="AD20" s="18"/>
      <c r="AE20" s="18"/>
      <c r="AF20" s="19"/>
      <c r="AG20" s="20"/>
      <c r="AH20" s="19"/>
      <c r="AI20" s="21"/>
      <c r="AJ20" s="16"/>
      <c r="AK20" s="17"/>
      <c r="AL20" s="18"/>
      <c r="AM20" s="18"/>
      <c r="AN20" s="18"/>
      <c r="AO20" s="19"/>
      <c r="AP20" s="20"/>
      <c r="AQ20" s="19"/>
      <c r="AR20" s="21"/>
      <c r="AS20" s="16"/>
      <c r="AT20" s="17"/>
      <c r="AU20" s="18"/>
      <c r="AV20" s="18"/>
      <c r="AW20" s="18"/>
      <c r="AX20" s="19"/>
      <c r="AY20" s="20"/>
      <c r="AZ20" s="19"/>
      <c r="BA20" s="21"/>
      <c r="BB20" s="16"/>
      <c r="BC20" s="17"/>
      <c r="BD20" s="18"/>
      <c r="BE20" s="18"/>
      <c r="BF20" s="18"/>
      <c r="BG20" s="19"/>
      <c r="BH20" s="20"/>
      <c r="BI20" s="19"/>
      <c r="BJ20" s="21"/>
      <c r="BK20" s="16"/>
      <c r="BL20" s="17"/>
      <c r="BM20" s="18"/>
      <c r="BN20" s="18"/>
      <c r="BO20" s="18"/>
      <c r="BP20" s="19"/>
      <c r="BQ20" s="20"/>
      <c r="BR20" s="19"/>
      <c r="BS20" s="21"/>
      <c r="BT20" s="16"/>
      <c r="BU20" s="17"/>
      <c r="BV20" s="18"/>
      <c r="BW20" s="18"/>
      <c r="BX20" s="18"/>
      <c r="BY20" s="19"/>
      <c r="BZ20" s="20"/>
      <c r="CA20" s="19"/>
      <c r="CB20" s="21"/>
      <c r="CC20" s="16"/>
      <c r="CD20" s="17"/>
      <c r="CE20" s="18"/>
      <c r="CF20" s="18"/>
      <c r="CG20" s="18"/>
      <c r="CH20" s="19"/>
      <c r="CI20" s="20"/>
      <c r="CJ20" s="19"/>
      <c r="CK20" s="21"/>
      <c r="CL20" s="16"/>
      <c r="CM20" s="17"/>
      <c r="CN20" s="18"/>
      <c r="CO20" s="18"/>
      <c r="CP20" s="18"/>
      <c r="CQ20" s="19"/>
      <c r="CR20" s="20"/>
      <c r="CS20" s="19"/>
      <c r="CT20" s="21"/>
      <c r="CU20" s="16"/>
      <c r="CV20" s="17"/>
      <c r="CW20" s="18"/>
      <c r="CX20" s="18"/>
      <c r="CY20" s="18"/>
      <c r="CZ20" s="19"/>
      <c r="DA20" s="20"/>
      <c r="DB20" s="19"/>
      <c r="DC20" s="21"/>
      <c r="DD20" s="16"/>
      <c r="DE20" s="17"/>
      <c r="DF20" s="18"/>
      <c r="DG20" s="18"/>
      <c r="DH20" s="18"/>
      <c r="DI20" s="19"/>
      <c r="DJ20" s="20"/>
      <c r="DK20" s="19"/>
      <c r="DL20" s="21"/>
      <c r="DM20" s="16"/>
      <c r="DN20" s="17"/>
      <c r="DO20" s="18"/>
      <c r="DP20" s="18"/>
      <c r="DQ20" s="18"/>
      <c r="DR20" s="19"/>
      <c r="DS20" s="20"/>
      <c r="DT20" s="19"/>
      <c r="DU20" s="21"/>
      <c r="DV20" s="16"/>
      <c r="DW20" s="17"/>
      <c r="DX20" s="18"/>
      <c r="DY20" s="18"/>
      <c r="DZ20" s="18"/>
      <c r="EA20" s="19"/>
      <c r="EB20" s="20"/>
      <c r="EC20" s="19"/>
      <c r="ED20" s="21"/>
      <c r="EE20" s="16"/>
      <c r="EF20" s="17"/>
      <c r="EG20" s="18"/>
      <c r="EH20" s="18"/>
      <c r="EI20" s="18"/>
      <c r="EJ20" s="19"/>
      <c r="EK20" s="20"/>
      <c r="EL20" s="19"/>
      <c r="EM20" s="21"/>
      <c r="EN20" s="16"/>
      <c r="EO20" s="17"/>
      <c r="EP20" s="18"/>
      <c r="EQ20" s="18"/>
      <c r="ER20" s="18"/>
      <c r="ES20" s="19"/>
      <c r="ET20" s="20"/>
      <c r="EU20" s="19"/>
      <c r="EV20" s="21"/>
      <c r="EW20" s="16"/>
      <c r="EX20" s="17"/>
      <c r="EY20" s="18"/>
      <c r="EZ20" s="18"/>
      <c r="FA20" s="18"/>
      <c r="FB20" s="19"/>
      <c r="FC20" s="20"/>
      <c r="FD20" s="19"/>
      <c r="FE20" s="21"/>
      <c r="FF20" s="16"/>
      <c r="FG20" s="17"/>
      <c r="FH20" s="18"/>
      <c r="FI20" s="18"/>
      <c r="FJ20" s="18"/>
      <c r="FK20" s="19"/>
      <c r="FL20" s="20"/>
      <c r="FM20" s="19"/>
      <c r="FN20" s="21"/>
      <c r="FO20" s="16"/>
      <c r="FP20" s="17"/>
      <c r="FQ20" s="18"/>
      <c r="FR20" s="18"/>
      <c r="FS20" s="18"/>
      <c r="FT20" s="19"/>
      <c r="FU20" s="20"/>
      <c r="FV20" s="19"/>
      <c r="FW20" s="21"/>
      <c r="FX20" s="16"/>
      <c r="FY20" s="17"/>
      <c r="FZ20" s="18"/>
      <c r="GA20" s="18"/>
      <c r="GB20" s="18"/>
      <c r="GC20" s="19"/>
      <c r="GD20" s="20"/>
      <c r="GE20" s="19"/>
      <c r="GF20" s="21"/>
      <c r="GG20" s="16"/>
      <c r="GH20" s="17"/>
      <c r="GI20" s="18"/>
      <c r="GJ20" s="18"/>
      <c r="GK20" s="18"/>
      <c r="GL20" s="19"/>
      <c r="GM20" s="20"/>
      <c r="GN20" s="19"/>
      <c r="GO20" s="21"/>
      <c r="GP20" s="16"/>
      <c r="GQ20" s="17"/>
      <c r="GR20" s="18"/>
      <c r="GS20" s="18"/>
      <c r="GT20" s="15"/>
      <c r="GU20" s="10"/>
      <c r="GV20" s="11"/>
      <c r="GW20" s="10"/>
      <c r="GX20" s="12"/>
      <c r="GY20" s="13"/>
      <c r="GZ20" s="14"/>
      <c r="HA20" s="15"/>
      <c r="HB20" s="15"/>
      <c r="HC20" s="15"/>
      <c r="HD20" s="10"/>
      <c r="HE20" s="11"/>
      <c r="HF20" s="10"/>
      <c r="HG20" s="12"/>
      <c r="HH20" s="13"/>
      <c r="HI20" s="14"/>
      <c r="HJ20" s="15"/>
      <c r="HK20" s="15"/>
      <c r="HL20" s="15"/>
      <c r="HM20" s="10"/>
      <c r="HN20" s="11"/>
      <c r="HO20" s="10"/>
      <c r="HP20" s="12"/>
      <c r="HQ20" s="13"/>
      <c r="HR20" s="14"/>
      <c r="HS20" s="15"/>
      <c r="HT20" s="15"/>
      <c r="HU20" s="15"/>
      <c r="HV20" s="10"/>
      <c r="HW20" s="11"/>
      <c r="HX20" s="10"/>
      <c r="HY20" s="12"/>
      <c r="HZ20" s="13"/>
      <c r="IA20" s="14"/>
      <c r="IB20" s="15"/>
      <c r="IC20" s="15"/>
      <c r="ID20" s="15"/>
      <c r="IE20" s="10"/>
      <c r="IF20" s="11"/>
      <c r="IG20" s="10"/>
      <c r="IH20" s="12"/>
      <c r="II20" s="13"/>
      <c r="IJ20" s="14"/>
      <c r="IK20" s="15"/>
      <c r="IL20" s="15"/>
      <c r="IM20" s="15"/>
    </row>
    <row r="21" spans="1:247" s="5" customFormat="1" x14ac:dyDescent="0.25"/>
    <row r="22" spans="1:247" s="5" customFormat="1" x14ac:dyDescent="0.25"/>
    <row r="23" spans="1:247" x14ac:dyDescent="0.25">
      <c r="A23" s="1"/>
      <c r="B23" s="1"/>
      <c r="C23" s="1"/>
      <c r="D23" s="1"/>
      <c r="E23" s="1"/>
      <c r="F23" s="1"/>
      <c r="G23" s="1"/>
      <c r="H23" s="1"/>
      <c r="I23" s="1"/>
      <c r="GT23"/>
      <c r="GU23"/>
      <c r="GV23"/>
      <c r="GW23"/>
      <c r="GX23"/>
      <c r="GY23"/>
      <c r="GZ23"/>
      <c r="HA23"/>
      <c r="HB23"/>
    </row>
    <row r="24" spans="1:247" x14ac:dyDescent="0.25">
      <c r="A24" s="1"/>
      <c r="B24" s="1"/>
      <c r="C24" s="1"/>
      <c r="D24" s="1"/>
      <c r="E24" s="1"/>
      <c r="F24" s="1"/>
      <c r="G24" s="1"/>
      <c r="H24" s="1"/>
      <c r="I24" s="1"/>
      <c r="GT24"/>
      <c r="GU24"/>
      <c r="GV24"/>
      <c r="GW24"/>
      <c r="GX24"/>
      <c r="GY24"/>
      <c r="GZ24"/>
      <c r="HA24"/>
      <c r="HB24"/>
    </row>
    <row r="50" spans="1:210" s="36" customFormat="1" x14ac:dyDescent="0.25">
      <c r="A50" s="35"/>
      <c r="B50"/>
      <c r="C50"/>
      <c r="D50"/>
      <c r="E50"/>
      <c r="F50"/>
      <c r="G50"/>
      <c r="H50"/>
      <c r="I50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</row>
  </sheetData>
  <mergeCells count="9">
    <mergeCell ref="A2:I2"/>
    <mergeCell ref="A1:I1"/>
    <mergeCell ref="A3:A4"/>
    <mergeCell ref="B3:B4"/>
    <mergeCell ref="C3:E3"/>
    <mergeCell ref="F3:F4"/>
    <mergeCell ref="G3:G4"/>
    <mergeCell ref="H3:H4"/>
    <mergeCell ref="I3:I4"/>
  </mergeCells>
  <conditionalFormatting sqref="F6:F7">
    <cfRule type="cellIs" dxfId="7" priority="2" stopIfTrue="1" operator="equal">
      <formula>0</formula>
    </cfRule>
  </conditionalFormatting>
  <conditionalFormatting sqref="B6">
    <cfRule type="cellIs" dxfId="6" priority="1" stopIfTrue="1" operator="equal">
      <formula>0</formula>
    </cfRule>
  </conditionalFormatting>
  <pageMargins left="0.7" right="0.7" top="0.75" bottom="0.75" header="0.3" footer="0.3"/>
  <pageSetup paperSize="9" scale="82" fitToHeight="0" orientation="portrait" r:id="rId1"/>
  <headerFooter>
    <oddFooter>&amp;L&amp;"Arial,Regular"&amp;6jed.mere - osnovna jedinica mere
jed.mere/kom - osnovna jed.mere po komadu
kom/pak - komada u pakovanju (kartonu)
kom/plt - komada na paleti&amp;C&amp;P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98095"/>
  </sheetPr>
  <dimension ref="A1:J14"/>
  <sheetViews>
    <sheetView showGridLines="0" zoomScaleNormal="100" zoomScaleSheetLayoutView="100" workbookViewId="0">
      <selection activeCell="B13" sqref="B13"/>
    </sheetView>
  </sheetViews>
  <sheetFormatPr defaultRowHeight="15" x14ac:dyDescent="0.25"/>
  <cols>
    <col min="2" max="2" width="44" bestFit="1" customWidth="1"/>
    <col min="3" max="3" width="6.140625" customWidth="1"/>
    <col min="4" max="4" width="4.42578125" customWidth="1"/>
    <col min="5" max="5" width="5" customWidth="1"/>
    <col min="6" max="6" width="5.28515625" customWidth="1"/>
    <col min="10" max="10" width="12.140625" customWidth="1"/>
  </cols>
  <sheetData>
    <row r="1" spans="1:10" ht="70.5" customHeight="1" x14ac:dyDescent="0.25">
      <c r="A1" s="125"/>
      <c r="B1" s="126"/>
      <c r="C1" s="126"/>
      <c r="D1" s="126"/>
      <c r="E1" s="126"/>
      <c r="F1" s="126"/>
      <c r="G1" s="126"/>
      <c r="H1" s="126"/>
      <c r="I1" s="126"/>
      <c r="J1" s="127"/>
    </row>
    <row r="2" spans="1:10" x14ac:dyDescent="0.25">
      <c r="A2" s="140" t="s">
        <v>193</v>
      </c>
      <c r="B2" s="119"/>
      <c r="C2" s="119"/>
      <c r="D2" s="119"/>
      <c r="E2" s="119"/>
      <c r="F2" s="119"/>
      <c r="G2" s="119"/>
      <c r="H2" s="119"/>
      <c r="I2" s="119"/>
      <c r="J2" s="120"/>
    </row>
    <row r="3" spans="1:10" x14ac:dyDescent="0.25">
      <c r="A3" s="141" t="s">
        <v>109</v>
      </c>
      <c r="B3" s="141" t="s">
        <v>0</v>
      </c>
      <c r="C3" s="149" t="s">
        <v>1</v>
      </c>
      <c r="D3" s="150"/>
      <c r="E3" s="150"/>
      <c r="F3" s="151"/>
      <c r="G3" s="143" t="s">
        <v>113</v>
      </c>
      <c r="H3" s="141" t="s">
        <v>94</v>
      </c>
      <c r="I3" s="143" t="s">
        <v>114</v>
      </c>
      <c r="J3" s="145" t="s">
        <v>3</v>
      </c>
    </row>
    <row r="4" spans="1:10" ht="15.75" thickBot="1" x14ac:dyDescent="0.3">
      <c r="A4" s="142"/>
      <c r="B4" s="142"/>
      <c r="C4" s="41" t="s">
        <v>95</v>
      </c>
      <c r="D4" s="41" t="s">
        <v>96</v>
      </c>
      <c r="E4" s="41" t="s">
        <v>97</v>
      </c>
      <c r="F4" s="41" t="s">
        <v>97</v>
      </c>
      <c r="G4" s="144"/>
      <c r="H4" s="142"/>
      <c r="I4" s="144"/>
      <c r="J4" s="142"/>
    </row>
    <row r="5" spans="1:10" x14ac:dyDescent="0.25">
      <c r="A5" s="146" t="s">
        <v>111</v>
      </c>
      <c r="B5" s="147"/>
      <c r="C5" s="147"/>
      <c r="D5" s="147"/>
      <c r="E5" s="147"/>
      <c r="F5" s="147"/>
      <c r="G5" s="147"/>
      <c r="H5" s="147"/>
      <c r="I5" s="147"/>
      <c r="J5" s="148"/>
    </row>
    <row r="6" spans="1:10" x14ac:dyDescent="0.25">
      <c r="A6" s="45" t="s">
        <v>98</v>
      </c>
      <c r="B6" s="45" t="s">
        <v>183</v>
      </c>
      <c r="C6" s="45">
        <v>0.25</v>
      </c>
      <c r="D6" s="52" t="s">
        <v>110</v>
      </c>
      <c r="E6" s="45">
        <v>24</v>
      </c>
      <c r="F6" s="76">
        <v>1728</v>
      </c>
      <c r="G6" s="78">
        <v>0.25</v>
      </c>
      <c r="H6" s="49">
        <v>0.19</v>
      </c>
      <c r="I6" s="50">
        <f>G6*1.19</f>
        <v>0.29749999999999999</v>
      </c>
      <c r="J6" s="82">
        <v>8606104398115</v>
      </c>
    </row>
    <row r="7" spans="1:10" x14ac:dyDescent="0.25">
      <c r="A7" s="45" t="s">
        <v>99</v>
      </c>
      <c r="B7" s="45" t="s">
        <v>184</v>
      </c>
      <c r="C7" s="45">
        <v>0.75</v>
      </c>
      <c r="D7" s="52" t="s">
        <v>110</v>
      </c>
      <c r="E7" s="45">
        <v>12</v>
      </c>
      <c r="F7" s="76">
        <v>672</v>
      </c>
      <c r="G7" s="78">
        <v>0.35</v>
      </c>
      <c r="H7" s="49">
        <v>0.19</v>
      </c>
      <c r="I7" s="50">
        <f t="shared" ref="I7:I14" si="0">G7*1.19</f>
        <v>0.41649999999999998</v>
      </c>
      <c r="J7" s="82">
        <v>8606104398122</v>
      </c>
    </row>
    <row r="8" spans="1:10" x14ac:dyDescent="0.25">
      <c r="A8" s="45" t="s">
        <v>104</v>
      </c>
      <c r="B8" s="45" t="s">
        <v>105</v>
      </c>
      <c r="C8" s="45">
        <v>5</v>
      </c>
      <c r="D8" s="52" t="s">
        <v>110</v>
      </c>
      <c r="E8" s="45">
        <v>1</v>
      </c>
      <c r="F8" s="76">
        <v>144</v>
      </c>
      <c r="G8" s="78">
        <v>0.7</v>
      </c>
      <c r="H8" s="49">
        <v>0.19</v>
      </c>
      <c r="I8" s="50">
        <f t="shared" si="0"/>
        <v>0.83299999999999996</v>
      </c>
      <c r="J8" s="82">
        <v>8606104398221</v>
      </c>
    </row>
    <row r="9" spans="1:10" x14ac:dyDescent="0.25">
      <c r="A9" s="45" t="s">
        <v>106</v>
      </c>
      <c r="B9" s="45" t="s">
        <v>107</v>
      </c>
      <c r="C9" s="45">
        <v>1.5</v>
      </c>
      <c r="D9" s="52" t="s">
        <v>110</v>
      </c>
      <c r="E9" s="45">
        <v>6</v>
      </c>
      <c r="F9" s="76">
        <v>504</v>
      </c>
      <c r="G9" s="78">
        <v>0.27</v>
      </c>
      <c r="H9" s="49">
        <v>0.19</v>
      </c>
      <c r="I9" s="50">
        <f t="shared" si="0"/>
        <v>0.32130000000000003</v>
      </c>
      <c r="J9" s="82">
        <v>8606104398269</v>
      </c>
    </row>
    <row r="10" spans="1:10" x14ac:dyDescent="0.25">
      <c r="A10" s="45" t="s">
        <v>100</v>
      </c>
      <c r="B10" s="45" t="s">
        <v>185</v>
      </c>
      <c r="C10" s="45">
        <v>0.5</v>
      </c>
      <c r="D10" s="52" t="s">
        <v>110</v>
      </c>
      <c r="E10" s="45">
        <v>12</v>
      </c>
      <c r="F10" s="76">
        <v>1140</v>
      </c>
      <c r="G10" s="78">
        <v>0.24</v>
      </c>
      <c r="H10" s="49">
        <v>0.19</v>
      </c>
      <c r="I10" s="50">
        <f t="shared" si="0"/>
        <v>0.28559999999999997</v>
      </c>
      <c r="J10" s="82">
        <v>8606104398016</v>
      </c>
    </row>
    <row r="11" spans="1:10" x14ac:dyDescent="0.25">
      <c r="A11" s="45" t="s">
        <v>108</v>
      </c>
      <c r="B11" s="45" t="s">
        <v>186</v>
      </c>
      <c r="C11" s="45">
        <v>0.25</v>
      </c>
      <c r="D11" s="52" t="s">
        <v>110</v>
      </c>
      <c r="E11" s="45">
        <v>24</v>
      </c>
      <c r="F11" s="76">
        <v>1728</v>
      </c>
      <c r="G11" s="78">
        <v>0.25</v>
      </c>
      <c r="H11" s="49">
        <v>0.19</v>
      </c>
      <c r="I11" s="50">
        <f t="shared" si="0"/>
        <v>0.29749999999999999</v>
      </c>
      <c r="J11" s="82">
        <v>8606104398283</v>
      </c>
    </row>
    <row r="12" spans="1:10" x14ac:dyDescent="0.25">
      <c r="A12" s="45" t="s">
        <v>101</v>
      </c>
      <c r="B12" s="45" t="s">
        <v>187</v>
      </c>
      <c r="C12" s="45">
        <v>0.75</v>
      </c>
      <c r="D12" s="52" t="s">
        <v>110</v>
      </c>
      <c r="E12" s="45">
        <v>12</v>
      </c>
      <c r="F12" s="76">
        <v>1740</v>
      </c>
      <c r="G12" s="78">
        <v>0.25</v>
      </c>
      <c r="H12" s="49">
        <v>0.19</v>
      </c>
      <c r="I12" s="50">
        <f t="shared" si="0"/>
        <v>0.29749999999999999</v>
      </c>
      <c r="J12" s="82">
        <v>8606104398047</v>
      </c>
    </row>
    <row r="13" spans="1:10" x14ac:dyDescent="0.25">
      <c r="A13" s="45" t="s">
        <v>102</v>
      </c>
      <c r="B13" s="45" t="s">
        <v>188</v>
      </c>
      <c r="C13" s="45">
        <v>1.5</v>
      </c>
      <c r="D13" s="52" t="s">
        <v>110</v>
      </c>
      <c r="E13" s="45">
        <v>6</v>
      </c>
      <c r="F13" s="76">
        <v>504</v>
      </c>
      <c r="G13" s="78">
        <v>0.33</v>
      </c>
      <c r="H13" s="49">
        <v>0.19</v>
      </c>
      <c r="I13" s="50">
        <f t="shared" si="0"/>
        <v>0.39269999999999999</v>
      </c>
      <c r="J13" s="82">
        <v>8606104398054</v>
      </c>
    </row>
    <row r="14" spans="1:10" x14ac:dyDescent="0.25">
      <c r="A14" s="45" t="s">
        <v>103</v>
      </c>
      <c r="B14" s="45" t="s">
        <v>189</v>
      </c>
      <c r="C14" s="45">
        <v>6</v>
      </c>
      <c r="D14" s="52" t="s">
        <v>110</v>
      </c>
      <c r="E14" s="45">
        <v>1</v>
      </c>
      <c r="F14" s="76">
        <v>105</v>
      </c>
      <c r="G14" s="78">
        <v>1.1000000000000001</v>
      </c>
      <c r="H14" s="49">
        <v>0.19</v>
      </c>
      <c r="I14" s="50">
        <f t="shared" si="0"/>
        <v>1.3089999999999999</v>
      </c>
      <c r="J14" s="82">
        <v>8606104398153</v>
      </c>
    </row>
  </sheetData>
  <mergeCells count="10">
    <mergeCell ref="A5:J5"/>
    <mergeCell ref="C3:F3"/>
    <mergeCell ref="A1:J1"/>
    <mergeCell ref="A2:J2"/>
    <mergeCell ref="A3:A4"/>
    <mergeCell ref="B3:B4"/>
    <mergeCell ref="G3:G4"/>
    <mergeCell ref="H3:H4"/>
    <mergeCell ref="I3:I4"/>
    <mergeCell ref="J3:J4"/>
  </mergeCells>
  <conditionalFormatting sqref="G6:G14">
    <cfRule type="cellIs" dxfId="5" priority="1" stopIfTrue="1" operator="equal">
      <formula>0</formula>
    </cfRule>
  </conditionalFormatting>
  <pageMargins left="0.7" right="0.7" top="0.75" bottom="0.75" header="0.3" footer="0.3"/>
  <pageSetup paperSize="9" scale="7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98095"/>
  </sheetPr>
  <dimension ref="A1:AH321"/>
  <sheetViews>
    <sheetView zoomScaleNormal="100" workbookViewId="0">
      <selection activeCell="L5" sqref="L5"/>
    </sheetView>
  </sheetViews>
  <sheetFormatPr defaultRowHeight="15" x14ac:dyDescent="0.25"/>
  <cols>
    <col min="1" max="1" width="10.28515625" customWidth="1"/>
    <col min="2" max="2" width="51.28515625" bestFit="1" customWidth="1"/>
    <col min="3" max="3" width="6.28515625" customWidth="1"/>
    <col min="4" max="4" width="5.28515625" customWidth="1"/>
    <col min="5" max="5" width="5.28515625" style="101" customWidth="1"/>
    <col min="6" max="6" width="5.28515625" customWidth="1"/>
    <col min="7" max="7" width="9" customWidth="1"/>
    <col min="8" max="8" width="4.5703125" customWidth="1"/>
    <col min="9" max="9" width="9.5703125" customWidth="1"/>
    <col min="10" max="10" width="20.140625" customWidth="1"/>
    <col min="12" max="12" width="10.140625" bestFit="1" customWidth="1"/>
  </cols>
  <sheetData>
    <row r="1" spans="1:10" ht="90" customHeight="1" x14ac:dyDescent="0.25">
      <c r="A1" s="125"/>
      <c r="B1" s="126"/>
      <c r="C1" s="126"/>
      <c r="D1" s="126"/>
      <c r="E1" s="126"/>
      <c r="F1" s="126"/>
      <c r="G1" s="126"/>
      <c r="H1" s="126"/>
      <c r="I1" s="126"/>
      <c r="J1" s="127"/>
    </row>
    <row r="2" spans="1:10" x14ac:dyDescent="0.25">
      <c r="A2" s="118" t="s">
        <v>250</v>
      </c>
      <c r="B2" s="119"/>
      <c r="C2" s="119"/>
      <c r="D2" s="119"/>
      <c r="E2" s="119"/>
      <c r="F2" s="119"/>
      <c r="G2" s="119"/>
      <c r="H2" s="119"/>
      <c r="I2" s="119"/>
      <c r="J2" s="120"/>
    </row>
    <row r="3" spans="1:10" ht="15.75" customHeight="1" thickBot="1" x14ac:dyDescent="0.3">
      <c r="A3" s="117" t="s">
        <v>109</v>
      </c>
      <c r="B3" s="117" t="s">
        <v>0</v>
      </c>
      <c r="C3" s="131" t="s">
        <v>1</v>
      </c>
      <c r="D3" s="132"/>
      <c r="E3" s="132"/>
      <c r="F3" s="133"/>
      <c r="G3" s="129" t="s">
        <v>190</v>
      </c>
      <c r="H3" s="116" t="s">
        <v>2</v>
      </c>
      <c r="I3" s="129" t="s">
        <v>114</v>
      </c>
      <c r="J3" s="116" t="s">
        <v>3</v>
      </c>
    </row>
    <row r="4" spans="1:10" ht="23.25" customHeight="1" thickBot="1" x14ac:dyDescent="0.3">
      <c r="A4" s="128"/>
      <c r="B4" s="128"/>
      <c r="C4" s="39" t="s">
        <v>112</v>
      </c>
      <c r="D4" s="39" t="s">
        <v>4</v>
      </c>
      <c r="E4" s="39" t="s">
        <v>196</v>
      </c>
      <c r="F4" s="39" t="s">
        <v>197</v>
      </c>
      <c r="G4" s="130"/>
      <c r="H4" s="117"/>
      <c r="I4" s="130"/>
      <c r="J4" s="117"/>
    </row>
    <row r="5" spans="1:10" ht="15" customHeight="1" x14ac:dyDescent="0.25">
      <c r="A5" s="121" t="s">
        <v>203</v>
      </c>
      <c r="B5" s="122"/>
      <c r="C5" s="122"/>
      <c r="D5" s="122"/>
      <c r="E5" s="122"/>
      <c r="F5" s="122"/>
      <c r="G5" s="122"/>
      <c r="H5" s="122"/>
      <c r="I5" s="122"/>
      <c r="J5" s="122"/>
    </row>
    <row r="6" spans="1:10" ht="15" customHeight="1" x14ac:dyDescent="0.25">
      <c r="A6" s="45" t="s">
        <v>204</v>
      </c>
      <c r="B6" s="45" t="s">
        <v>205</v>
      </c>
      <c r="C6" s="45">
        <v>0.75</v>
      </c>
      <c r="D6" s="46" t="s">
        <v>110</v>
      </c>
      <c r="E6" s="47">
        <v>6</v>
      </c>
      <c r="F6" s="48"/>
      <c r="G6" s="79">
        <v>48.74</v>
      </c>
      <c r="H6" s="49">
        <v>0.19</v>
      </c>
      <c r="I6" s="50">
        <v>58.000599999999999</v>
      </c>
      <c r="J6" s="51">
        <v>3049614003417</v>
      </c>
    </row>
    <row r="7" spans="1:10" ht="15" customHeight="1" x14ac:dyDescent="0.25">
      <c r="A7" s="45" t="s">
        <v>206</v>
      </c>
      <c r="B7" s="45" t="s">
        <v>207</v>
      </c>
      <c r="C7" s="45">
        <v>0.75</v>
      </c>
      <c r="D7" s="46" t="s">
        <v>110</v>
      </c>
      <c r="E7" s="47">
        <v>6</v>
      </c>
      <c r="F7" s="48"/>
      <c r="G7" s="79">
        <v>41.18</v>
      </c>
      <c r="H7" s="49">
        <v>0.19</v>
      </c>
      <c r="I7" s="50">
        <v>49.004199999999997</v>
      </c>
      <c r="J7" s="51">
        <v>3049610004104</v>
      </c>
    </row>
    <row r="8" spans="1:10" ht="15" customHeight="1" x14ac:dyDescent="0.25">
      <c r="A8" s="45" t="s">
        <v>208</v>
      </c>
      <c r="B8" s="45" t="s">
        <v>209</v>
      </c>
      <c r="C8" s="45">
        <v>0.75</v>
      </c>
      <c r="D8" s="46" t="s">
        <v>110</v>
      </c>
      <c r="E8" s="47">
        <v>6</v>
      </c>
      <c r="F8" s="48"/>
      <c r="G8" s="79">
        <v>45.38</v>
      </c>
      <c r="H8" s="49">
        <v>0.19</v>
      </c>
      <c r="I8" s="50">
        <v>54.002200000000002</v>
      </c>
      <c r="J8" s="51">
        <v>3185370074831</v>
      </c>
    </row>
    <row r="9" spans="1:10" ht="15" customHeight="1" x14ac:dyDescent="0.25">
      <c r="A9" s="45" t="s">
        <v>210</v>
      </c>
      <c r="B9" s="45" t="s">
        <v>211</v>
      </c>
      <c r="C9" s="45">
        <v>0.375</v>
      </c>
      <c r="D9" s="46" t="s">
        <v>110</v>
      </c>
      <c r="E9" s="47">
        <v>12</v>
      </c>
      <c r="F9" s="48"/>
      <c r="G9" s="79">
        <v>21.01</v>
      </c>
      <c r="H9" s="49">
        <v>0.19</v>
      </c>
      <c r="I9" s="50">
        <v>25.001899999999999</v>
      </c>
      <c r="J9" s="51">
        <v>3185370000021</v>
      </c>
    </row>
    <row r="10" spans="1:10" ht="15" customHeight="1" x14ac:dyDescent="0.25">
      <c r="A10" s="45" t="s">
        <v>212</v>
      </c>
      <c r="B10" s="45" t="s">
        <v>213</v>
      </c>
      <c r="C10" s="45">
        <v>1.5</v>
      </c>
      <c r="D10" s="46" t="s">
        <v>110</v>
      </c>
      <c r="E10" s="47">
        <v>3</v>
      </c>
      <c r="F10" s="48"/>
      <c r="G10" s="79">
        <v>100.84</v>
      </c>
      <c r="H10" s="49">
        <v>0.19</v>
      </c>
      <c r="I10" s="50">
        <v>119.9996</v>
      </c>
      <c r="J10" s="51">
        <v>3185370000038</v>
      </c>
    </row>
    <row r="11" spans="1:10" ht="15" customHeight="1" x14ac:dyDescent="0.25">
      <c r="A11" s="45" t="s">
        <v>214</v>
      </c>
      <c r="B11" s="45" t="s">
        <v>215</v>
      </c>
      <c r="C11" s="45">
        <v>0.2</v>
      </c>
      <c r="D11" s="46" t="s">
        <v>110</v>
      </c>
      <c r="E11" s="47">
        <v>24</v>
      </c>
      <c r="F11" s="48"/>
      <c r="G11" s="79">
        <v>12.61</v>
      </c>
      <c r="H11" s="49">
        <v>0.19</v>
      </c>
      <c r="I11" s="50">
        <v>15.005899999999999</v>
      </c>
      <c r="J11" s="51">
        <v>3185370063989</v>
      </c>
    </row>
    <row r="12" spans="1:10" ht="15" customHeight="1" x14ac:dyDescent="0.25">
      <c r="A12" s="45" t="s">
        <v>216</v>
      </c>
      <c r="B12" s="45" t="s">
        <v>217</v>
      </c>
      <c r="C12" s="45">
        <v>0.75</v>
      </c>
      <c r="D12" s="46" t="s">
        <v>110</v>
      </c>
      <c r="E12" s="47">
        <v>6</v>
      </c>
      <c r="F12" s="48"/>
      <c r="G12" s="79">
        <v>36.97</v>
      </c>
      <c r="H12" s="49">
        <v>0.19</v>
      </c>
      <c r="I12" s="50">
        <v>43.994299999999996</v>
      </c>
      <c r="J12" s="51">
        <v>3185370000335</v>
      </c>
    </row>
    <row r="13" spans="1:10" ht="15" customHeight="1" x14ac:dyDescent="0.25">
      <c r="A13" s="45" t="s">
        <v>218</v>
      </c>
      <c r="B13" s="45" t="s">
        <v>219</v>
      </c>
      <c r="C13" s="45">
        <v>0.75</v>
      </c>
      <c r="D13" s="46" t="s">
        <v>110</v>
      </c>
      <c r="E13" s="47">
        <v>6</v>
      </c>
      <c r="F13" s="48"/>
      <c r="G13" s="79">
        <v>43.69</v>
      </c>
      <c r="H13" s="49">
        <v>0.19</v>
      </c>
      <c r="I13" s="50">
        <v>51.991099999999996</v>
      </c>
      <c r="J13" s="51">
        <v>3185370457054</v>
      </c>
    </row>
    <row r="14" spans="1:10" ht="15" customHeight="1" x14ac:dyDescent="0.25">
      <c r="A14" s="45" t="s">
        <v>271</v>
      </c>
      <c r="B14" s="45" t="s">
        <v>272</v>
      </c>
      <c r="C14" s="45">
        <v>0.75</v>
      </c>
      <c r="D14" s="46" t="s">
        <v>110</v>
      </c>
      <c r="E14" s="47">
        <v>6</v>
      </c>
      <c r="F14" s="48"/>
      <c r="G14" s="79">
        <v>38.659999999999997</v>
      </c>
      <c r="H14" s="49">
        <v>0.19</v>
      </c>
      <c r="I14" s="50">
        <v>46.01</v>
      </c>
      <c r="J14" s="51">
        <v>3185370001233</v>
      </c>
    </row>
    <row r="15" spans="1:10" ht="15" customHeight="1" x14ac:dyDescent="0.25">
      <c r="A15" s="45" t="s">
        <v>273</v>
      </c>
      <c r="B15" s="45" t="s">
        <v>274</v>
      </c>
      <c r="C15" s="45">
        <v>1.5</v>
      </c>
      <c r="D15" s="46" t="s">
        <v>110</v>
      </c>
      <c r="E15" s="47">
        <v>3</v>
      </c>
      <c r="F15" s="48"/>
      <c r="G15" s="79">
        <v>88.23</v>
      </c>
      <c r="H15" s="49">
        <v>0.19</v>
      </c>
      <c r="I15" s="50">
        <v>104.99</v>
      </c>
      <c r="J15" s="51">
        <v>3185370031124</v>
      </c>
    </row>
    <row r="16" spans="1:10" ht="15" customHeight="1" x14ac:dyDescent="0.25">
      <c r="A16" s="45" t="s">
        <v>275</v>
      </c>
      <c r="B16" s="45" t="s">
        <v>282</v>
      </c>
      <c r="C16" s="45">
        <v>3</v>
      </c>
      <c r="D16" s="46" t="s">
        <v>110</v>
      </c>
      <c r="E16" s="47">
        <v>1</v>
      </c>
      <c r="F16" s="48"/>
      <c r="G16" s="79">
        <v>254.8850773957339</v>
      </c>
      <c r="H16" s="49">
        <v>0.19</v>
      </c>
      <c r="I16" s="50">
        <f>G16*1.19</f>
        <v>303.31324210092333</v>
      </c>
      <c r="J16" s="51">
        <v>3185370419120</v>
      </c>
    </row>
    <row r="17" spans="1:10" ht="15" customHeight="1" x14ac:dyDescent="0.25">
      <c r="A17" s="45" t="s">
        <v>276</v>
      </c>
      <c r="B17" s="45" t="s">
        <v>282</v>
      </c>
      <c r="C17" s="45">
        <v>6</v>
      </c>
      <c r="D17" s="46" t="s">
        <v>110</v>
      </c>
      <c r="E17" s="47">
        <v>1</v>
      </c>
      <c r="F17" s="48"/>
      <c r="G17" s="79">
        <v>516.97107861939844</v>
      </c>
      <c r="H17" s="49">
        <v>0.19</v>
      </c>
      <c r="I17" s="50">
        <f t="shared" ref="I17:I22" si="0">G17*1.19</f>
        <v>615.19558355708409</v>
      </c>
      <c r="J17" s="51">
        <v>3185370439920</v>
      </c>
    </row>
    <row r="18" spans="1:10" ht="15" customHeight="1" x14ac:dyDescent="0.25">
      <c r="A18" s="45" t="s">
        <v>277</v>
      </c>
      <c r="B18" s="45" t="s">
        <v>283</v>
      </c>
      <c r="C18" s="45">
        <v>1.5</v>
      </c>
      <c r="D18" s="46" t="s">
        <v>110</v>
      </c>
      <c r="E18" s="47">
        <v>3</v>
      </c>
      <c r="F18" s="48"/>
      <c r="G18" s="79">
        <v>100.83889761024246</v>
      </c>
      <c r="H18" s="49">
        <v>0.19</v>
      </c>
      <c r="I18" s="50">
        <f t="shared" si="0"/>
        <v>119.99828815618852</v>
      </c>
      <c r="J18" s="51">
        <v>3185370507308</v>
      </c>
    </row>
    <row r="19" spans="1:10" ht="15" customHeight="1" x14ac:dyDescent="0.25">
      <c r="A19" s="45" t="s">
        <v>278</v>
      </c>
      <c r="B19" s="45" t="s">
        <v>283</v>
      </c>
      <c r="C19" s="45">
        <v>3</v>
      </c>
      <c r="D19" s="46" t="s">
        <v>110</v>
      </c>
      <c r="E19" s="47">
        <v>1</v>
      </c>
      <c r="F19" s="48"/>
      <c r="G19" s="79">
        <v>375.31937879503766</v>
      </c>
      <c r="H19" s="49">
        <v>0.19</v>
      </c>
      <c r="I19" s="50">
        <f t="shared" si="0"/>
        <v>446.6300607660948</v>
      </c>
      <c r="J19" s="51">
        <v>3185370561904</v>
      </c>
    </row>
    <row r="20" spans="1:10" ht="15" customHeight="1" x14ac:dyDescent="0.25">
      <c r="A20" s="45" t="s">
        <v>279</v>
      </c>
      <c r="B20" s="45" t="s">
        <v>284</v>
      </c>
      <c r="C20" s="45">
        <v>0.75</v>
      </c>
      <c r="D20" s="46" t="s">
        <v>110</v>
      </c>
      <c r="E20" s="47">
        <v>6</v>
      </c>
      <c r="F20" s="48"/>
      <c r="G20" s="79">
        <v>41.174336141085412</v>
      </c>
      <c r="H20" s="49">
        <v>0.19</v>
      </c>
      <c r="I20" s="50">
        <f t="shared" si="0"/>
        <v>48.99746000789164</v>
      </c>
      <c r="J20" s="51">
        <v>3185370000397</v>
      </c>
    </row>
    <row r="21" spans="1:10" ht="15" customHeight="1" x14ac:dyDescent="0.25">
      <c r="A21" s="45" t="s">
        <v>280</v>
      </c>
      <c r="B21" s="45" t="s">
        <v>285</v>
      </c>
      <c r="C21" s="45">
        <v>0.75</v>
      </c>
      <c r="D21" s="46" t="s">
        <v>110</v>
      </c>
      <c r="E21" s="47">
        <v>6</v>
      </c>
      <c r="F21" s="48"/>
      <c r="G21" s="79">
        <v>54.198900213324606</v>
      </c>
      <c r="H21" s="49">
        <v>0.19</v>
      </c>
      <c r="I21" s="50">
        <f t="shared" si="0"/>
        <v>64.496691253856284</v>
      </c>
      <c r="J21" s="51">
        <v>3185370532026</v>
      </c>
    </row>
    <row r="22" spans="1:10" ht="15" customHeight="1" x14ac:dyDescent="0.25">
      <c r="A22" s="45" t="s">
        <v>281</v>
      </c>
      <c r="B22" s="45" t="s">
        <v>286</v>
      </c>
      <c r="C22" s="45">
        <v>0.75</v>
      </c>
      <c r="D22" s="46" t="s">
        <v>110</v>
      </c>
      <c r="E22" s="47">
        <v>6</v>
      </c>
      <c r="F22" s="48"/>
      <c r="G22" s="79">
        <v>65.021201006618682</v>
      </c>
      <c r="H22" s="49">
        <v>0.19</v>
      </c>
      <c r="I22" s="50">
        <f t="shared" si="0"/>
        <v>77.375229197876223</v>
      </c>
      <c r="J22" s="51">
        <v>3185370597743</v>
      </c>
    </row>
    <row r="23" spans="1:10" ht="15" customHeight="1" x14ac:dyDescent="0.25">
      <c r="A23" s="45" t="s">
        <v>220</v>
      </c>
      <c r="B23" s="45" t="s">
        <v>221</v>
      </c>
      <c r="C23" s="45">
        <v>0.75</v>
      </c>
      <c r="D23" s="46" t="s">
        <v>110</v>
      </c>
      <c r="E23" s="47">
        <v>6</v>
      </c>
      <c r="F23" s="48"/>
      <c r="G23" s="79">
        <v>117.64</v>
      </c>
      <c r="H23" s="49">
        <v>0.19</v>
      </c>
      <c r="I23" s="50">
        <v>139.99160000000001</v>
      </c>
      <c r="J23" s="51">
        <v>3049614154164</v>
      </c>
    </row>
    <row r="24" spans="1:10" ht="15" customHeight="1" x14ac:dyDescent="0.25">
      <c r="A24" s="45" t="s">
        <v>293</v>
      </c>
      <c r="B24" s="45" t="s">
        <v>294</v>
      </c>
      <c r="C24" s="45">
        <v>0.75</v>
      </c>
      <c r="D24" s="46" t="s">
        <v>110</v>
      </c>
      <c r="E24" s="47">
        <v>6</v>
      </c>
      <c r="F24" s="48"/>
      <c r="G24" s="79">
        <v>48.740546024538162</v>
      </c>
      <c r="H24" s="49">
        <v>0.19</v>
      </c>
      <c r="I24" s="50">
        <f>G24*1.19</f>
        <v>58.001249769200413</v>
      </c>
      <c r="J24" s="51">
        <v>3049614152337</v>
      </c>
    </row>
    <row r="25" spans="1:10" ht="15" customHeight="1" x14ac:dyDescent="0.25">
      <c r="A25" s="45" t="s">
        <v>222</v>
      </c>
      <c r="B25" s="45" t="s">
        <v>223</v>
      </c>
      <c r="C25" s="45">
        <v>0.75</v>
      </c>
      <c r="D25" s="46" t="s">
        <v>110</v>
      </c>
      <c r="E25" s="47">
        <v>6</v>
      </c>
      <c r="F25" s="48"/>
      <c r="G25" s="79">
        <v>142.02000000000001</v>
      </c>
      <c r="H25" s="49">
        <v>0.19</v>
      </c>
      <c r="I25" s="50">
        <v>169.00380000000001</v>
      </c>
      <c r="J25" s="51">
        <v>3185370563762</v>
      </c>
    </row>
    <row r="26" spans="1:10" ht="15" customHeight="1" x14ac:dyDescent="0.25">
      <c r="A26" s="45" t="s">
        <v>224</v>
      </c>
      <c r="B26" s="45" t="s">
        <v>225</v>
      </c>
      <c r="C26" s="45">
        <v>0.75</v>
      </c>
      <c r="D26" s="46" t="s">
        <v>110</v>
      </c>
      <c r="E26" s="47">
        <v>6</v>
      </c>
      <c r="F26" s="48"/>
      <c r="G26" s="79">
        <v>152.1</v>
      </c>
      <c r="H26" s="49">
        <v>0.19</v>
      </c>
      <c r="I26" s="50">
        <v>180.999</v>
      </c>
      <c r="J26" s="51">
        <v>3185370564721</v>
      </c>
    </row>
    <row r="27" spans="1:10" ht="15" customHeight="1" x14ac:dyDescent="0.25">
      <c r="A27" s="45" t="s">
        <v>226</v>
      </c>
      <c r="B27" s="45" t="s">
        <v>227</v>
      </c>
      <c r="C27" s="45">
        <v>0.75</v>
      </c>
      <c r="D27" s="46" t="s">
        <v>110</v>
      </c>
      <c r="E27" s="47">
        <v>6</v>
      </c>
      <c r="F27" s="48"/>
      <c r="G27" s="79">
        <v>251.26</v>
      </c>
      <c r="H27" s="49">
        <v>0.19</v>
      </c>
      <c r="I27" s="50">
        <v>298.99939999999998</v>
      </c>
      <c r="J27" s="51">
        <v>3185370572733</v>
      </c>
    </row>
    <row r="28" spans="1:10" ht="15" customHeight="1" x14ac:dyDescent="0.25">
      <c r="A28" s="45" t="s">
        <v>228</v>
      </c>
      <c r="B28" s="45" t="s">
        <v>229</v>
      </c>
      <c r="C28" s="45">
        <v>1.5</v>
      </c>
      <c r="D28" s="46" t="s">
        <v>110</v>
      </c>
      <c r="E28" s="47">
        <v>3</v>
      </c>
      <c r="F28" s="48"/>
      <c r="G28" s="79">
        <v>348.74</v>
      </c>
      <c r="H28" s="49">
        <v>0.19</v>
      </c>
      <c r="I28" s="50">
        <v>415.00060000000002</v>
      </c>
      <c r="J28" s="51">
        <v>3185370573921</v>
      </c>
    </row>
    <row r="29" spans="1:10" ht="15" customHeight="1" x14ac:dyDescent="0.25">
      <c r="A29" s="45" t="s">
        <v>230</v>
      </c>
      <c r="B29" s="45" t="s">
        <v>231</v>
      </c>
      <c r="C29" s="45">
        <v>0.75</v>
      </c>
      <c r="D29" s="46" t="s">
        <v>110</v>
      </c>
      <c r="E29" s="47">
        <v>6</v>
      </c>
      <c r="F29" s="48"/>
      <c r="G29" s="79">
        <v>240.33</v>
      </c>
      <c r="H29" s="49">
        <v>0.19</v>
      </c>
      <c r="I29" s="50">
        <v>285.99270000000001</v>
      </c>
      <c r="J29" s="51">
        <v>3185370572740</v>
      </c>
    </row>
    <row r="30" spans="1:10" ht="15" customHeight="1" x14ac:dyDescent="0.25">
      <c r="A30" s="45" t="s">
        <v>232</v>
      </c>
      <c r="B30" s="45" t="s">
        <v>233</v>
      </c>
      <c r="C30" s="45">
        <v>0.75</v>
      </c>
      <c r="D30" s="46" t="s">
        <v>110</v>
      </c>
      <c r="E30" s="47">
        <v>6</v>
      </c>
      <c r="F30" s="48"/>
      <c r="G30" s="79">
        <v>21.85</v>
      </c>
      <c r="H30" s="49">
        <v>0.19</v>
      </c>
      <c r="I30" s="50">
        <v>26.0015</v>
      </c>
      <c r="J30" s="51">
        <v>9418408030016</v>
      </c>
    </row>
    <row r="31" spans="1:10" ht="15" customHeight="1" x14ac:dyDescent="0.25">
      <c r="A31" s="45" t="s">
        <v>287</v>
      </c>
      <c r="B31" s="45" t="s">
        <v>290</v>
      </c>
      <c r="C31" s="45">
        <v>0.75</v>
      </c>
      <c r="D31" s="46" t="s">
        <v>110</v>
      </c>
      <c r="E31" s="47">
        <v>6</v>
      </c>
      <c r="F31" s="48"/>
      <c r="G31" s="94">
        <v>54.422146902062266</v>
      </c>
      <c r="H31" s="49">
        <v>0.19</v>
      </c>
      <c r="I31" s="50">
        <v>64.762354813454095</v>
      </c>
      <c r="J31" s="51">
        <v>9314500092337</v>
      </c>
    </row>
    <row r="32" spans="1:10" ht="15" customHeight="1" x14ac:dyDescent="0.25">
      <c r="A32" s="45" t="s">
        <v>288</v>
      </c>
      <c r="B32" s="45" t="s">
        <v>291</v>
      </c>
      <c r="C32" s="45">
        <v>0.75</v>
      </c>
      <c r="D32" s="46" t="s">
        <v>110</v>
      </c>
      <c r="E32" s="47">
        <v>6</v>
      </c>
      <c r="F32" s="48"/>
      <c r="G32" s="94">
        <v>16.803950917245285</v>
      </c>
      <c r="H32" s="49">
        <v>0.19</v>
      </c>
      <c r="I32" s="50">
        <v>19.996701591521887</v>
      </c>
      <c r="J32" s="51">
        <v>9314500095246</v>
      </c>
    </row>
    <row r="33" spans="1:34" ht="15" customHeight="1" x14ac:dyDescent="0.25">
      <c r="A33" s="45" t="s">
        <v>289</v>
      </c>
      <c r="B33" s="45" t="s">
        <v>292</v>
      </c>
      <c r="C33" s="45">
        <v>0.75</v>
      </c>
      <c r="D33" s="46" t="s">
        <v>110</v>
      </c>
      <c r="E33" s="47">
        <v>6</v>
      </c>
      <c r="F33" s="48"/>
      <c r="G33" s="94">
        <v>73.108048658172734</v>
      </c>
      <c r="H33" s="49">
        <v>0.19</v>
      </c>
      <c r="I33" s="50">
        <v>86.998577903225552</v>
      </c>
      <c r="J33" s="51">
        <v>7790975018492</v>
      </c>
    </row>
    <row r="34" spans="1:34" ht="15" customHeight="1" x14ac:dyDescent="0.25">
      <c r="A34" s="123" t="s">
        <v>234</v>
      </c>
      <c r="B34" s="124"/>
      <c r="C34" s="124"/>
      <c r="D34" s="124"/>
      <c r="E34" s="124"/>
      <c r="F34" s="124"/>
      <c r="G34" s="124"/>
      <c r="H34" s="124"/>
      <c r="I34" s="124"/>
      <c r="J34" s="124"/>
    </row>
    <row r="35" spans="1:34" ht="15" customHeight="1" x14ac:dyDescent="0.25">
      <c r="A35" s="45" t="s">
        <v>235</v>
      </c>
      <c r="B35" s="45" t="s">
        <v>236</v>
      </c>
      <c r="C35" s="45">
        <v>3</v>
      </c>
      <c r="D35" s="46" t="s">
        <v>110</v>
      </c>
      <c r="E35" s="47">
        <v>1</v>
      </c>
      <c r="F35" s="48"/>
      <c r="G35" s="83">
        <v>115.96</v>
      </c>
      <c r="H35" s="84">
        <v>0.19</v>
      </c>
      <c r="I35" s="50">
        <f>+G35*1.19</f>
        <v>137.99239999999998</v>
      </c>
      <c r="J35" s="51">
        <v>5901041003164</v>
      </c>
    </row>
    <row r="36" spans="1:34" ht="15" customHeight="1" x14ac:dyDescent="0.25">
      <c r="A36" s="45" t="s">
        <v>237</v>
      </c>
      <c r="B36" s="45" t="s">
        <v>238</v>
      </c>
      <c r="C36" s="45">
        <v>0.7</v>
      </c>
      <c r="D36" s="46" t="s">
        <v>110</v>
      </c>
      <c r="E36" s="47">
        <v>6</v>
      </c>
      <c r="F36" s="48"/>
      <c r="G36" s="83">
        <v>27.73</v>
      </c>
      <c r="H36" s="84">
        <v>0.19</v>
      </c>
      <c r="I36" s="50">
        <f>+G36*1.19</f>
        <v>32.998699999999999</v>
      </c>
      <c r="J36" s="51">
        <v>5901041003003</v>
      </c>
    </row>
    <row r="37" spans="1:34" ht="15" customHeight="1" x14ac:dyDescent="0.25">
      <c r="A37" s="45" t="s">
        <v>239</v>
      </c>
      <c r="B37" s="45" t="s">
        <v>240</v>
      </c>
      <c r="C37" s="45">
        <v>1.75</v>
      </c>
      <c r="D37" s="46" t="s">
        <v>110</v>
      </c>
      <c r="E37" s="47">
        <v>6</v>
      </c>
      <c r="F37" s="48"/>
      <c r="G37" s="83">
        <v>64.709999999999994</v>
      </c>
      <c r="H37" s="84">
        <v>0.19</v>
      </c>
      <c r="I37" s="50">
        <f>+G37*1.19</f>
        <v>77.004899999999992</v>
      </c>
      <c r="J37" s="51">
        <v>5901041003423</v>
      </c>
    </row>
    <row r="38" spans="1:34" s="1" customFormat="1" ht="15" customHeight="1" x14ac:dyDescent="0.25">
      <c r="A38" s="123" t="s">
        <v>241</v>
      </c>
      <c r="B38" s="124"/>
      <c r="C38" s="124"/>
      <c r="D38" s="124"/>
      <c r="E38" s="124"/>
      <c r="F38" s="124"/>
      <c r="G38" s="124"/>
      <c r="H38" s="124"/>
      <c r="I38" s="124"/>
      <c r="J38" s="124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</row>
    <row r="39" spans="1:34" ht="15" customHeight="1" x14ac:dyDescent="0.25">
      <c r="A39" s="46" t="s">
        <v>242</v>
      </c>
      <c r="B39" s="46" t="s">
        <v>295</v>
      </c>
      <c r="C39" s="46">
        <v>0.7</v>
      </c>
      <c r="D39" s="46" t="s">
        <v>110</v>
      </c>
      <c r="E39" s="54">
        <v>12</v>
      </c>
      <c r="F39" s="48"/>
      <c r="G39" s="83">
        <v>126.89</v>
      </c>
      <c r="H39" s="84">
        <v>0.19</v>
      </c>
      <c r="I39" s="50">
        <f>+G39*1.19</f>
        <v>150.9991</v>
      </c>
      <c r="J39" s="82">
        <v>3245990001218</v>
      </c>
    </row>
    <row r="40" spans="1:34" ht="15" customHeight="1" x14ac:dyDescent="0.25">
      <c r="A40" s="46" t="s">
        <v>243</v>
      </c>
      <c r="B40" s="46" t="s">
        <v>244</v>
      </c>
      <c r="C40" s="46">
        <v>0.7</v>
      </c>
      <c r="D40" s="46" t="s">
        <v>110</v>
      </c>
      <c r="E40" s="54">
        <v>12</v>
      </c>
      <c r="F40" s="48"/>
      <c r="G40" s="83">
        <v>25.21</v>
      </c>
      <c r="H40" s="84">
        <v>0.19</v>
      </c>
      <c r="I40" s="50">
        <f>+G40*1.19</f>
        <v>29.9999</v>
      </c>
      <c r="J40" s="82">
        <v>3245995960015</v>
      </c>
    </row>
    <row r="41" spans="1:34" ht="15" customHeight="1" x14ac:dyDescent="0.25">
      <c r="A41" s="45" t="s">
        <v>245</v>
      </c>
      <c r="B41" s="45" t="s">
        <v>246</v>
      </c>
      <c r="C41" s="45">
        <v>0.7</v>
      </c>
      <c r="D41" s="46" t="s">
        <v>110</v>
      </c>
      <c r="E41" s="47">
        <v>6</v>
      </c>
      <c r="F41" s="48"/>
      <c r="G41" s="83">
        <v>31.94</v>
      </c>
      <c r="H41" s="84">
        <v>0.19</v>
      </c>
      <c r="I41" s="50">
        <f>+G41*1.19</f>
        <v>38.008600000000001</v>
      </c>
      <c r="J41" s="51">
        <v>3245996411714</v>
      </c>
    </row>
    <row r="42" spans="1:34" ht="15" customHeight="1" x14ac:dyDescent="0.25">
      <c r="A42" s="45" t="s">
        <v>306</v>
      </c>
      <c r="B42" s="45" t="s">
        <v>307</v>
      </c>
      <c r="C42" s="45">
        <v>1.5</v>
      </c>
      <c r="D42" s="46" t="s">
        <v>110</v>
      </c>
      <c r="E42" s="47">
        <v>6</v>
      </c>
      <c r="F42" s="48"/>
      <c r="G42" s="83">
        <v>343.51064860671698</v>
      </c>
      <c r="H42" s="84">
        <v>0.19</v>
      </c>
      <c r="I42" s="50">
        <v>408.7776718419932</v>
      </c>
      <c r="J42" s="51">
        <v>3245990523017</v>
      </c>
    </row>
    <row r="43" spans="1:34" ht="15" customHeight="1" x14ac:dyDescent="0.25">
      <c r="A43" s="45" t="s">
        <v>308</v>
      </c>
      <c r="B43" s="45" t="s">
        <v>309</v>
      </c>
      <c r="C43" s="45">
        <v>0.7</v>
      </c>
      <c r="D43" s="46" t="s">
        <v>110</v>
      </c>
      <c r="E43" s="47">
        <v>12</v>
      </c>
      <c r="F43" s="48"/>
      <c r="G43" s="83">
        <v>23.525423361312672</v>
      </c>
      <c r="H43" s="84">
        <v>0.19</v>
      </c>
      <c r="I43" s="50">
        <v>27.995253799962079</v>
      </c>
      <c r="J43" s="51">
        <v>3245990250203</v>
      </c>
    </row>
    <row r="44" spans="1:34" ht="15" customHeight="1" x14ac:dyDescent="0.25">
      <c r="A44" s="45" t="s">
        <v>310</v>
      </c>
      <c r="B44" s="45" t="s">
        <v>311</v>
      </c>
      <c r="C44" s="45">
        <v>0.7</v>
      </c>
      <c r="D44" s="46" t="s">
        <v>110</v>
      </c>
      <c r="E44" s="47">
        <v>3</v>
      </c>
      <c r="F44" s="48"/>
      <c r="G44" s="83">
        <v>584.03474641510979</v>
      </c>
      <c r="H44" s="84">
        <v>0.19</v>
      </c>
      <c r="I44" s="50">
        <v>695.00134823398059</v>
      </c>
      <c r="J44" s="51">
        <v>3245996126311</v>
      </c>
    </row>
    <row r="45" spans="1:34" ht="15" customHeight="1" x14ac:dyDescent="0.25">
      <c r="A45" s="45" t="s">
        <v>312</v>
      </c>
      <c r="B45" s="45" t="s">
        <v>313</v>
      </c>
      <c r="C45" s="45">
        <v>0.7</v>
      </c>
      <c r="D45" s="46" t="s">
        <v>110</v>
      </c>
      <c r="E45" s="47">
        <v>3</v>
      </c>
      <c r="F45" s="48"/>
      <c r="G45" s="83">
        <v>1306.1281765295089</v>
      </c>
      <c r="H45" s="84">
        <v>0.19</v>
      </c>
      <c r="I45" s="50">
        <v>1554.2925300701156</v>
      </c>
      <c r="J45" s="51">
        <v>3245995104112</v>
      </c>
    </row>
    <row r="46" spans="1:34" ht="15" customHeight="1" x14ac:dyDescent="0.25">
      <c r="A46" s="45" t="s">
        <v>314</v>
      </c>
      <c r="B46" s="45" t="s">
        <v>315</v>
      </c>
      <c r="C46" s="45">
        <v>0.7</v>
      </c>
      <c r="D46" s="46" t="s">
        <v>110</v>
      </c>
      <c r="E46" s="47">
        <v>2</v>
      </c>
      <c r="F46" s="48"/>
      <c r="G46" s="83">
        <v>2428.2774641866413</v>
      </c>
      <c r="H46" s="84">
        <v>0.19</v>
      </c>
      <c r="I46" s="50">
        <v>2889.6501823821031</v>
      </c>
      <c r="J46" s="51">
        <v>3245993673214</v>
      </c>
    </row>
    <row r="47" spans="1:34" s="1" customFormat="1" x14ac:dyDescent="0.25">
      <c r="A47" s="123" t="s">
        <v>247</v>
      </c>
      <c r="B47" s="124"/>
      <c r="C47" s="124"/>
      <c r="D47" s="124"/>
      <c r="E47" s="124"/>
      <c r="F47" s="124"/>
      <c r="G47" s="124"/>
      <c r="H47" s="124"/>
      <c r="I47" s="124"/>
      <c r="J47" s="124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</row>
    <row r="48" spans="1:34" s="1" customFormat="1" x14ac:dyDescent="0.25">
      <c r="A48" s="46" t="s">
        <v>248</v>
      </c>
      <c r="B48" s="46" t="s">
        <v>249</v>
      </c>
      <c r="C48" s="46">
        <v>0.7</v>
      </c>
      <c r="D48" s="46" t="s">
        <v>110</v>
      </c>
      <c r="E48" s="54">
        <v>6</v>
      </c>
      <c r="F48" s="48"/>
      <c r="G48" s="83">
        <v>31.09</v>
      </c>
      <c r="H48" s="84">
        <v>0.19</v>
      </c>
      <c r="I48" s="50">
        <f>+G48*1.19</f>
        <v>36.997099999999996</v>
      </c>
      <c r="J48" s="82">
        <v>5010494560282</v>
      </c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</row>
    <row r="49" spans="1:34" s="97" customFormat="1" ht="12.75" x14ac:dyDescent="0.2">
      <c r="A49" s="95" t="s">
        <v>296</v>
      </c>
      <c r="B49" s="96" t="s">
        <v>297</v>
      </c>
      <c r="C49" s="95">
        <v>0.7</v>
      </c>
      <c r="D49" s="95" t="s">
        <v>110</v>
      </c>
      <c r="E49" s="99">
        <v>6</v>
      </c>
      <c r="F49" s="95"/>
      <c r="G49" s="102">
        <v>42.013321498159527</v>
      </c>
      <c r="H49" s="84">
        <v>0.19</v>
      </c>
      <c r="I49" s="102">
        <f>G49*1.19</f>
        <v>49.995852582809839</v>
      </c>
      <c r="J49" s="103">
        <v>5010494561289</v>
      </c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</row>
    <row r="50" spans="1:34" s="97" customFormat="1" ht="12.75" x14ac:dyDescent="0.2">
      <c r="A50" s="95" t="s">
        <v>298</v>
      </c>
      <c r="B50" s="96" t="s">
        <v>299</v>
      </c>
      <c r="C50" s="95">
        <v>0.7</v>
      </c>
      <c r="D50" s="95" t="s">
        <v>110</v>
      </c>
      <c r="E50" s="99">
        <v>6</v>
      </c>
      <c r="F50" s="95"/>
      <c r="G50" s="102">
        <v>39.498666053756303</v>
      </c>
      <c r="H50" s="84">
        <v>0.19</v>
      </c>
      <c r="I50" s="102">
        <f>G50*1.19</f>
        <v>47.003412603969998</v>
      </c>
      <c r="J50" s="103">
        <v>5010494917840</v>
      </c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</row>
    <row r="51" spans="1:34" s="97" customFormat="1" ht="12.75" x14ac:dyDescent="0.2">
      <c r="A51" s="95" t="s">
        <v>300</v>
      </c>
      <c r="B51" s="96" t="s">
        <v>301</v>
      </c>
      <c r="C51" s="95">
        <v>0.7</v>
      </c>
      <c r="D51" s="95" t="s">
        <v>110</v>
      </c>
      <c r="E51" s="99">
        <v>6</v>
      </c>
      <c r="F51" s="95"/>
      <c r="G51" s="102">
        <v>46.217285187485118</v>
      </c>
      <c r="H51" s="84">
        <v>0.19</v>
      </c>
      <c r="I51" s="102">
        <f>G51*1.19</f>
        <v>54.998569373107287</v>
      </c>
      <c r="J51" s="103">
        <v>5010494917871</v>
      </c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</row>
    <row r="52" spans="1:34" s="97" customFormat="1" ht="12.75" x14ac:dyDescent="0.2">
      <c r="A52" s="95" t="s">
        <v>302</v>
      </c>
      <c r="B52" s="96" t="s">
        <v>303</v>
      </c>
      <c r="C52" s="95">
        <v>0.7</v>
      </c>
      <c r="D52" s="95" t="s">
        <v>110</v>
      </c>
      <c r="E52" s="99">
        <v>6</v>
      </c>
      <c r="F52" s="95"/>
      <c r="G52" s="102">
        <v>80.250266174658023</v>
      </c>
      <c r="H52" s="84">
        <v>0.19</v>
      </c>
      <c r="I52" s="102">
        <f>G52*1.19</f>
        <v>95.497816747843046</v>
      </c>
      <c r="J52" s="103">
        <v>5010494564273</v>
      </c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</row>
    <row r="53" spans="1:34" s="97" customFormat="1" ht="12.75" x14ac:dyDescent="0.2">
      <c r="A53" s="95" t="s">
        <v>304</v>
      </c>
      <c r="B53" s="96" t="s">
        <v>305</v>
      </c>
      <c r="C53" s="95">
        <v>0.7</v>
      </c>
      <c r="D53" s="95" t="s">
        <v>110</v>
      </c>
      <c r="E53" s="99">
        <v>4</v>
      </c>
      <c r="F53" s="95"/>
      <c r="G53" s="102">
        <v>166.16128632073489</v>
      </c>
      <c r="H53" s="84">
        <v>0.19</v>
      </c>
      <c r="I53" s="102">
        <f>G53*1.19</f>
        <v>197.7319307216745</v>
      </c>
      <c r="J53" s="103">
        <v>5010494574272</v>
      </c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</row>
    <row r="54" spans="1:34" s="1" customFormat="1" x14ac:dyDescent="0.25">
      <c r="B54" s="4"/>
      <c r="E54" s="100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</row>
    <row r="55" spans="1:34" s="1" customFormat="1" x14ac:dyDescent="0.25">
      <c r="B55" s="4"/>
      <c r="E55" s="100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</row>
    <row r="56" spans="1:34" s="1" customFormat="1" x14ac:dyDescent="0.25">
      <c r="B56" s="4"/>
      <c r="E56" s="100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</row>
    <row r="57" spans="1:34" s="1" customFormat="1" x14ac:dyDescent="0.25">
      <c r="B57" s="4"/>
      <c r="E57" s="100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</row>
    <row r="58" spans="1:34" s="1" customFormat="1" x14ac:dyDescent="0.25">
      <c r="B58" s="4"/>
      <c r="E58" s="100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</row>
    <row r="59" spans="1:34" s="1" customFormat="1" x14ac:dyDescent="0.25">
      <c r="B59" s="4"/>
      <c r="E59" s="100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</row>
    <row r="60" spans="1:34" s="1" customFormat="1" x14ac:dyDescent="0.25">
      <c r="B60" s="4"/>
      <c r="E60" s="10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</row>
    <row r="61" spans="1:34" s="1" customFormat="1" x14ac:dyDescent="0.25">
      <c r="B61" s="4"/>
      <c r="E61" s="100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</row>
    <row r="83" spans="5:34" s="1" customFormat="1" x14ac:dyDescent="0.25">
      <c r="E83" s="100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</row>
    <row r="84" spans="5:34" s="1" customFormat="1" x14ac:dyDescent="0.25">
      <c r="E84" s="100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</row>
    <row r="85" spans="5:34" s="1" customFormat="1" x14ac:dyDescent="0.25">
      <c r="E85" s="100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</row>
    <row r="86" spans="5:34" s="1" customFormat="1" x14ac:dyDescent="0.25">
      <c r="E86" s="100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</row>
    <row r="87" spans="5:34" s="1" customFormat="1" x14ac:dyDescent="0.25">
      <c r="E87" s="100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</row>
    <row r="88" spans="5:34" s="1" customFormat="1" x14ac:dyDescent="0.25">
      <c r="E88" s="100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</row>
    <row r="89" spans="5:34" s="1" customFormat="1" x14ac:dyDescent="0.25">
      <c r="E89" s="100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</row>
    <row r="90" spans="5:34" s="1" customFormat="1" x14ac:dyDescent="0.25">
      <c r="E90" s="10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</row>
    <row r="91" spans="5:34" s="1" customFormat="1" x14ac:dyDescent="0.25">
      <c r="E91" s="100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</row>
    <row r="92" spans="5:34" s="1" customFormat="1" x14ac:dyDescent="0.25">
      <c r="E92" s="100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</row>
    <row r="93" spans="5:34" s="1" customFormat="1" x14ac:dyDescent="0.25">
      <c r="E93" s="100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</row>
    <row r="94" spans="5:34" s="1" customFormat="1" x14ac:dyDescent="0.25">
      <c r="E94" s="100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</row>
    <row r="95" spans="5:34" s="1" customFormat="1" x14ac:dyDescent="0.25">
      <c r="E95" s="100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</row>
    <row r="96" spans="5:34" s="1" customFormat="1" x14ac:dyDescent="0.25">
      <c r="E96" s="100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</row>
    <row r="97" spans="5:34" s="1" customFormat="1" x14ac:dyDescent="0.25">
      <c r="E97" s="100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</row>
    <row r="98" spans="5:34" s="1" customFormat="1" x14ac:dyDescent="0.25">
      <c r="E98" s="100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</row>
    <row r="99" spans="5:34" s="1" customFormat="1" x14ac:dyDescent="0.25">
      <c r="E99" s="100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</row>
    <row r="100" spans="5:34" s="1" customFormat="1" x14ac:dyDescent="0.25">
      <c r="E100" s="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</row>
    <row r="101" spans="5:34" s="1" customFormat="1" x14ac:dyDescent="0.25">
      <c r="E101" s="100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</row>
    <row r="102" spans="5:34" s="1" customFormat="1" x14ac:dyDescent="0.25">
      <c r="E102" s="100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</row>
    <row r="103" spans="5:34" s="1" customFormat="1" x14ac:dyDescent="0.25">
      <c r="E103" s="100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</row>
    <row r="104" spans="5:34" s="1" customFormat="1" x14ac:dyDescent="0.25">
      <c r="E104" s="100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</row>
    <row r="105" spans="5:34" s="1" customFormat="1" x14ac:dyDescent="0.25">
      <c r="E105" s="100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</row>
    <row r="106" spans="5:34" s="1" customFormat="1" x14ac:dyDescent="0.25">
      <c r="E106" s="100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</row>
    <row r="107" spans="5:34" s="1" customFormat="1" x14ac:dyDescent="0.25">
      <c r="E107" s="100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</row>
    <row r="108" spans="5:34" s="1" customFormat="1" x14ac:dyDescent="0.25">
      <c r="E108" s="100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</row>
    <row r="109" spans="5:34" s="1" customFormat="1" x14ac:dyDescent="0.25">
      <c r="E109" s="100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</row>
    <row r="110" spans="5:34" s="1" customFormat="1" x14ac:dyDescent="0.25">
      <c r="E110" s="10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</row>
    <row r="111" spans="5:34" s="1" customFormat="1" x14ac:dyDescent="0.25">
      <c r="E111" s="100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</row>
    <row r="112" spans="5:34" s="1" customFormat="1" x14ac:dyDescent="0.25">
      <c r="E112" s="100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</row>
    <row r="113" spans="5:34" s="1" customFormat="1" x14ac:dyDescent="0.25">
      <c r="E113" s="100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</row>
    <row r="114" spans="5:34" s="1" customFormat="1" x14ac:dyDescent="0.25">
      <c r="E114" s="100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</row>
    <row r="115" spans="5:34" s="1" customFormat="1" x14ac:dyDescent="0.25">
      <c r="E115" s="100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</row>
    <row r="116" spans="5:34" s="1" customFormat="1" x14ac:dyDescent="0.25">
      <c r="E116" s="100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</row>
    <row r="117" spans="5:34" s="1" customFormat="1" x14ac:dyDescent="0.25">
      <c r="E117" s="100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</row>
    <row r="118" spans="5:34" s="1" customFormat="1" x14ac:dyDescent="0.25">
      <c r="E118" s="100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</row>
    <row r="119" spans="5:34" s="1" customFormat="1" x14ac:dyDescent="0.25">
      <c r="E119" s="100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</row>
    <row r="120" spans="5:34" s="1" customFormat="1" x14ac:dyDescent="0.25">
      <c r="E120" s="10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</row>
    <row r="121" spans="5:34" s="1" customFormat="1" x14ac:dyDescent="0.25">
      <c r="E121" s="100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</row>
    <row r="122" spans="5:34" s="1" customFormat="1" x14ac:dyDescent="0.25">
      <c r="E122" s="100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</row>
    <row r="123" spans="5:34" s="1" customFormat="1" x14ac:dyDescent="0.25">
      <c r="E123" s="100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</row>
    <row r="124" spans="5:34" s="1" customFormat="1" x14ac:dyDescent="0.25">
      <c r="E124" s="100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</row>
    <row r="125" spans="5:34" s="1" customFormat="1" x14ac:dyDescent="0.25">
      <c r="E125" s="100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</row>
    <row r="126" spans="5:34" s="1" customFormat="1" x14ac:dyDescent="0.25">
      <c r="E126" s="100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</row>
    <row r="127" spans="5:34" s="1" customFormat="1" x14ac:dyDescent="0.25">
      <c r="E127" s="100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</row>
    <row r="128" spans="5:34" s="1" customFormat="1" x14ac:dyDescent="0.25">
      <c r="E128" s="100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</row>
    <row r="129" spans="5:34" s="1" customFormat="1" x14ac:dyDescent="0.25">
      <c r="E129" s="100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</row>
    <row r="130" spans="5:34" s="1" customFormat="1" x14ac:dyDescent="0.25">
      <c r="E130" s="10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</row>
    <row r="131" spans="5:34" s="1" customFormat="1" x14ac:dyDescent="0.25">
      <c r="E131" s="100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</row>
    <row r="132" spans="5:34" s="1" customFormat="1" x14ac:dyDescent="0.25">
      <c r="E132" s="100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</row>
    <row r="133" spans="5:34" s="1" customFormat="1" x14ac:dyDescent="0.25">
      <c r="E133" s="100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</row>
    <row r="134" spans="5:34" s="1" customFormat="1" x14ac:dyDescent="0.25">
      <c r="E134" s="100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</row>
    <row r="135" spans="5:34" s="1" customFormat="1" x14ac:dyDescent="0.25">
      <c r="E135" s="100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</row>
    <row r="136" spans="5:34" s="1" customFormat="1" x14ac:dyDescent="0.25">
      <c r="E136" s="100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</row>
    <row r="137" spans="5:34" s="1" customFormat="1" x14ac:dyDescent="0.25">
      <c r="E137" s="100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</row>
    <row r="138" spans="5:34" s="1" customFormat="1" x14ac:dyDescent="0.25">
      <c r="E138" s="100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</row>
    <row r="139" spans="5:34" s="1" customFormat="1" x14ac:dyDescent="0.25">
      <c r="E139" s="100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</row>
    <row r="140" spans="5:34" s="1" customFormat="1" x14ac:dyDescent="0.25">
      <c r="E140" s="10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</row>
    <row r="141" spans="5:34" s="1" customFormat="1" x14ac:dyDescent="0.25">
      <c r="E141" s="100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</row>
    <row r="142" spans="5:34" s="1" customFormat="1" x14ac:dyDescent="0.25">
      <c r="E142" s="100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</row>
    <row r="143" spans="5:34" s="1" customFormat="1" x14ac:dyDescent="0.25">
      <c r="E143" s="100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</row>
    <row r="144" spans="5:34" s="1" customFormat="1" x14ac:dyDescent="0.25">
      <c r="E144" s="100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</row>
    <row r="145" spans="5:34" s="1" customFormat="1" x14ac:dyDescent="0.25">
      <c r="E145" s="100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</row>
    <row r="146" spans="5:34" s="1" customFormat="1" x14ac:dyDescent="0.25">
      <c r="E146" s="100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</row>
    <row r="147" spans="5:34" s="1" customFormat="1" x14ac:dyDescent="0.25">
      <c r="E147" s="100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</row>
    <row r="148" spans="5:34" s="1" customFormat="1" x14ac:dyDescent="0.25">
      <c r="E148" s="100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</row>
    <row r="149" spans="5:34" s="1" customFormat="1" x14ac:dyDescent="0.25">
      <c r="E149" s="100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</row>
    <row r="150" spans="5:34" s="1" customFormat="1" x14ac:dyDescent="0.25">
      <c r="E150" s="10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</row>
    <row r="151" spans="5:34" s="1" customFormat="1" x14ac:dyDescent="0.25">
      <c r="E151" s="100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</row>
    <row r="152" spans="5:34" s="1" customFormat="1" x14ac:dyDescent="0.25">
      <c r="E152" s="100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</row>
    <row r="153" spans="5:34" s="1" customFormat="1" x14ac:dyDescent="0.25">
      <c r="E153" s="100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</row>
    <row r="154" spans="5:34" s="1" customFormat="1" x14ac:dyDescent="0.25">
      <c r="E154" s="100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</row>
    <row r="155" spans="5:34" s="1" customFormat="1" x14ac:dyDescent="0.25">
      <c r="E155" s="100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</row>
    <row r="156" spans="5:34" s="1" customFormat="1" x14ac:dyDescent="0.25">
      <c r="E156" s="100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</row>
    <row r="157" spans="5:34" s="1" customFormat="1" x14ac:dyDescent="0.25">
      <c r="E157" s="100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</row>
    <row r="158" spans="5:34" s="1" customFormat="1" x14ac:dyDescent="0.25">
      <c r="E158" s="100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</row>
    <row r="159" spans="5:34" s="1" customFormat="1" x14ac:dyDescent="0.25">
      <c r="E159" s="100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</row>
    <row r="160" spans="5:34" s="1" customFormat="1" x14ac:dyDescent="0.25">
      <c r="E160" s="10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</row>
    <row r="161" spans="5:34" s="1" customFormat="1" x14ac:dyDescent="0.25">
      <c r="E161" s="100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</row>
    <row r="162" spans="5:34" s="1" customFormat="1" x14ac:dyDescent="0.25">
      <c r="E162" s="100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</row>
    <row r="163" spans="5:34" s="1" customFormat="1" x14ac:dyDescent="0.25">
      <c r="E163" s="100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</row>
    <row r="164" spans="5:34" s="1" customFormat="1" x14ac:dyDescent="0.25">
      <c r="E164" s="100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</row>
    <row r="165" spans="5:34" s="1" customFormat="1" x14ac:dyDescent="0.25">
      <c r="E165" s="100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</row>
    <row r="166" spans="5:34" s="1" customFormat="1" x14ac:dyDescent="0.25">
      <c r="E166" s="100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</row>
    <row r="167" spans="5:34" s="1" customFormat="1" x14ac:dyDescent="0.25">
      <c r="E167" s="100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</row>
    <row r="168" spans="5:34" s="1" customFormat="1" x14ac:dyDescent="0.25">
      <c r="E168" s="100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</row>
    <row r="169" spans="5:34" s="1" customFormat="1" x14ac:dyDescent="0.25">
      <c r="E169" s="100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</row>
    <row r="170" spans="5:34" s="1" customFormat="1" x14ac:dyDescent="0.25">
      <c r="E170" s="10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</row>
    <row r="171" spans="5:34" s="1" customFormat="1" x14ac:dyDescent="0.25">
      <c r="E171" s="100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</row>
    <row r="172" spans="5:34" s="1" customFormat="1" x14ac:dyDescent="0.25">
      <c r="E172" s="100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</row>
    <row r="173" spans="5:34" s="1" customFormat="1" x14ac:dyDescent="0.25">
      <c r="E173" s="100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</row>
    <row r="174" spans="5:34" s="1" customFormat="1" x14ac:dyDescent="0.25">
      <c r="E174" s="100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</row>
    <row r="175" spans="5:34" s="1" customFormat="1" x14ac:dyDescent="0.25">
      <c r="E175" s="100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</row>
    <row r="176" spans="5:34" s="1" customFormat="1" x14ac:dyDescent="0.25">
      <c r="E176" s="100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</row>
    <row r="177" spans="5:34" s="1" customFormat="1" x14ac:dyDescent="0.25">
      <c r="E177" s="100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</row>
    <row r="178" spans="5:34" s="1" customFormat="1" x14ac:dyDescent="0.25">
      <c r="E178" s="100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</row>
    <row r="179" spans="5:34" s="1" customFormat="1" x14ac:dyDescent="0.25">
      <c r="E179" s="100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</row>
    <row r="180" spans="5:34" s="1" customFormat="1" x14ac:dyDescent="0.25">
      <c r="E180" s="10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</row>
    <row r="181" spans="5:34" s="1" customFormat="1" x14ac:dyDescent="0.25">
      <c r="E181" s="100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</row>
    <row r="182" spans="5:34" s="1" customFormat="1" x14ac:dyDescent="0.25">
      <c r="E182" s="100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</row>
    <row r="183" spans="5:34" s="1" customFormat="1" x14ac:dyDescent="0.25">
      <c r="E183" s="100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</row>
    <row r="184" spans="5:34" s="1" customFormat="1" x14ac:dyDescent="0.25">
      <c r="E184" s="100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</row>
    <row r="185" spans="5:34" s="1" customFormat="1" x14ac:dyDescent="0.25">
      <c r="E185" s="100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</row>
    <row r="186" spans="5:34" s="1" customFormat="1" x14ac:dyDescent="0.25">
      <c r="E186" s="100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</row>
    <row r="187" spans="5:34" s="1" customFormat="1" x14ac:dyDescent="0.25">
      <c r="E187" s="100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</row>
    <row r="188" spans="5:34" s="1" customFormat="1" x14ac:dyDescent="0.25">
      <c r="E188" s="100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</row>
    <row r="189" spans="5:34" s="1" customFormat="1" x14ac:dyDescent="0.25">
      <c r="E189" s="100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</row>
    <row r="190" spans="5:34" s="1" customFormat="1" x14ac:dyDescent="0.25">
      <c r="E190" s="10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</row>
    <row r="191" spans="5:34" s="1" customFormat="1" x14ac:dyDescent="0.25">
      <c r="E191" s="100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</row>
    <row r="192" spans="5:34" s="1" customFormat="1" x14ac:dyDescent="0.25">
      <c r="E192" s="100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</row>
    <row r="193" spans="5:34" s="1" customFormat="1" x14ac:dyDescent="0.25">
      <c r="E193" s="100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</row>
    <row r="194" spans="5:34" s="1" customFormat="1" x14ac:dyDescent="0.25">
      <c r="E194" s="100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</row>
    <row r="195" spans="5:34" s="1" customFormat="1" x14ac:dyDescent="0.25">
      <c r="E195" s="100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</row>
    <row r="196" spans="5:34" s="1" customFormat="1" x14ac:dyDescent="0.25">
      <c r="E196" s="100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</row>
    <row r="197" spans="5:34" s="1" customFormat="1" x14ac:dyDescent="0.25">
      <c r="E197" s="100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</row>
    <row r="198" spans="5:34" s="1" customFormat="1" x14ac:dyDescent="0.25">
      <c r="E198" s="100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</row>
    <row r="199" spans="5:34" s="1" customFormat="1" x14ac:dyDescent="0.25">
      <c r="E199" s="100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</row>
    <row r="200" spans="5:34" s="1" customFormat="1" x14ac:dyDescent="0.25">
      <c r="E200" s="1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</row>
    <row r="201" spans="5:34" s="1" customFormat="1" x14ac:dyDescent="0.25">
      <c r="E201" s="100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</row>
    <row r="202" spans="5:34" s="1" customFormat="1" x14ac:dyDescent="0.25">
      <c r="E202" s="100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</row>
    <row r="203" spans="5:34" s="1" customFormat="1" x14ac:dyDescent="0.25">
      <c r="E203" s="100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</row>
    <row r="204" spans="5:34" s="1" customFormat="1" x14ac:dyDescent="0.25">
      <c r="E204" s="100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</row>
    <row r="205" spans="5:34" s="1" customFormat="1" x14ac:dyDescent="0.25">
      <c r="E205" s="100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</row>
    <row r="206" spans="5:34" s="1" customFormat="1" x14ac:dyDescent="0.25">
      <c r="E206" s="100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</row>
    <row r="207" spans="5:34" s="1" customFormat="1" x14ac:dyDescent="0.25">
      <c r="E207" s="100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</row>
    <row r="208" spans="5:34" s="1" customFormat="1" x14ac:dyDescent="0.25">
      <c r="E208" s="100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</row>
    <row r="209" spans="5:34" s="1" customFormat="1" x14ac:dyDescent="0.25">
      <c r="E209" s="100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</row>
    <row r="210" spans="5:34" s="1" customFormat="1" x14ac:dyDescent="0.25">
      <c r="E210" s="10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</row>
    <row r="211" spans="5:34" s="1" customFormat="1" x14ac:dyDescent="0.25">
      <c r="E211" s="100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</row>
    <row r="212" spans="5:34" s="1" customFormat="1" x14ac:dyDescent="0.25">
      <c r="E212" s="100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</row>
    <row r="213" spans="5:34" s="1" customFormat="1" x14ac:dyDescent="0.25">
      <c r="E213" s="100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</row>
    <row r="214" spans="5:34" s="1" customFormat="1" x14ac:dyDescent="0.25">
      <c r="E214" s="100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</row>
    <row r="215" spans="5:34" s="1" customFormat="1" x14ac:dyDescent="0.25">
      <c r="E215" s="100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</row>
    <row r="216" spans="5:34" s="1" customFormat="1" x14ac:dyDescent="0.25">
      <c r="E216" s="100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</row>
    <row r="217" spans="5:34" s="1" customFormat="1" x14ac:dyDescent="0.25">
      <c r="E217" s="100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</row>
    <row r="218" spans="5:34" s="1" customFormat="1" x14ac:dyDescent="0.25">
      <c r="E218" s="100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</row>
    <row r="219" spans="5:34" s="1" customFormat="1" x14ac:dyDescent="0.25">
      <c r="E219" s="100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</row>
    <row r="220" spans="5:34" s="1" customFormat="1" x14ac:dyDescent="0.25">
      <c r="E220" s="10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</row>
    <row r="221" spans="5:34" s="1" customFormat="1" x14ac:dyDescent="0.25">
      <c r="E221" s="100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</row>
    <row r="222" spans="5:34" s="1" customFormat="1" x14ac:dyDescent="0.25">
      <c r="E222" s="100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</row>
    <row r="223" spans="5:34" s="1" customFormat="1" x14ac:dyDescent="0.25">
      <c r="E223" s="100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</row>
    <row r="224" spans="5:34" s="1" customFormat="1" x14ac:dyDescent="0.25">
      <c r="E224" s="100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</row>
    <row r="225" spans="5:34" s="1" customFormat="1" x14ac:dyDescent="0.25">
      <c r="E225" s="100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</row>
    <row r="226" spans="5:34" s="1" customFormat="1" x14ac:dyDescent="0.25">
      <c r="E226" s="100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</row>
    <row r="227" spans="5:34" s="1" customFormat="1" x14ac:dyDescent="0.25">
      <c r="E227" s="100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</row>
    <row r="228" spans="5:34" s="1" customFormat="1" x14ac:dyDescent="0.25">
      <c r="E228" s="100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</row>
    <row r="229" spans="5:34" s="1" customFormat="1" x14ac:dyDescent="0.25">
      <c r="E229" s="100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</row>
    <row r="230" spans="5:34" s="1" customFormat="1" x14ac:dyDescent="0.25">
      <c r="E230" s="10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</row>
    <row r="231" spans="5:34" s="1" customFormat="1" x14ac:dyDescent="0.25">
      <c r="E231" s="100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</row>
    <row r="232" spans="5:34" s="1" customFormat="1" x14ac:dyDescent="0.25">
      <c r="E232" s="100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</row>
    <row r="233" spans="5:34" s="1" customFormat="1" x14ac:dyDescent="0.25">
      <c r="E233" s="100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</row>
    <row r="234" spans="5:34" s="1" customFormat="1" x14ac:dyDescent="0.25">
      <c r="E234" s="100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</row>
    <row r="235" spans="5:34" s="1" customFormat="1" x14ac:dyDescent="0.25">
      <c r="E235" s="100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</row>
    <row r="236" spans="5:34" s="1" customFormat="1" x14ac:dyDescent="0.25">
      <c r="E236" s="100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</row>
    <row r="237" spans="5:34" s="1" customFormat="1" x14ac:dyDescent="0.25">
      <c r="E237" s="100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</row>
    <row r="238" spans="5:34" s="1" customFormat="1" x14ac:dyDescent="0.25">
      <c r="E238" s="100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</row>
    <row r="239" spans="5:34" s="1" customFormat="1" x14ac:dyDescent="0.25">
      <c r="E239" s="100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</row>
    <row r="240" spans="5:34" s="1" customFormat="1" x14ac:dyDescent="0.25">
      <c r="E240" s="10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</row>
    <row r="241" spans="5:34" s="1" customFormat="1" x14ac:dyDescent="0.25">
      <c r="E241" s="100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</row>
    <row r="242" spans="5:34" s="1" customFormat="1" x14ac:dyDescent="0.25">
      <c r="E242" s="100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</row>
    <row r="243" spans="5:34" s="1" customFormat="1" x14ac:dyDescent="0.25">
      <c r="E243" s="100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</row>
    <row r="244" spans="5:34" s="1" customFormat="1" x14ac:dyDescent="0.25">
      <c r="E244" s="100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</row>
    <row r="245" spans="5:34" s="1" customFormat="1" x14ac:dyDescent="0.25">
      <c r="E245" s="100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</row>
    <row r="246" spans="5:34" s="1" customFormat="1" x14ac:dyDescent="0.25">
      <c r="E246" s="100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</row>
    <row r="247" spans="5:34" s="1" customFormat="1" x14ac:dyDescent="0.25">
      <c r="E247" s="100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</row>
    <row r="248" spans="5:34" s="1" customFormat="1" x14ac:dyDescent="0.25">
      <c r="E248" s="100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</row>
    <row r="249" spans="5:34" s="1" customFormat="1" x14ac:dyDescent="0.25">
      <c r="E249" s="100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</row>
    <row r="250" spans="5:34" s="1" customFormat="1" x14ac:dyDescent="0.25">
      <c r="E250" s="10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</row>
    <row r="251" spans="5:34" s="1" customFormat="1" x14ac:dyDescent="0.25">
      <c r="E251" s="100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</row>
    <row r="252" spans="5:34" s="1" customFormat="1" x14ac:dyDescent="0.25">
      <c r="E252" s="100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</row>
    <row r="253" spans="5:34" s="1" customFormat="1" x14ac:dyDescent="0.25">
      <c r="E253" s="100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</row>
    <row r="254" spans="5:34" s="1" customFormat="1" x14ac:dyDescent="0.25">
      <c r="E254" s="100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</row>
    <row r="255" spans="5:34" s="1" customFormat="1" x14ac:dyDescent="0.25">
      <c r="E255" s="100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</row>
    <row r="256" spans="5:34" s="1" customFormat="1" x14ac:dyDescent="0.25">
      <c r="E256" s="100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</row>
    <row r="257" spans="5:34" s="1" customFormat="1" x14ac:dyDescent="0.25">
      <c r="E257" s="100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</row>
    <row r="258" spans="5:34" s="1" customFormat="1" x14ac:dyDescent="0.25">
      <c r="E258" s="100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</row>
    <row r="259" spans="5:34" s="1" customFormat="1" x14ac:dyDescent="0.25">
      <c r="E259" s="100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</row>
    <row r="260" spans="5:34" s="1" customFormat="1" x14ac:dyDescent="0.25">
      <c r="E260" s="10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</row>
    <row r="261" spans="5:34" s="1" customFormat="1" x14ac:dyDescent="0.25">
      <c r="E261" s="100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</row>
    <row r="262" spans="5:34" s="1" customFormat="1" x14ac:dyDescent="0.25">
      <c r="E262" s="100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</row>
    <row r="263" spans="5:34" s="1" customFormat="1" x14ac:dyDescent="0.25">
      <c r="E263" s="100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</row>
    <row r="264" spans="5:34" s="1" customFormat="1" x14ac:dyDescent="0.25">
      <c r="E264" s="100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</row>
    <row r="265" spans="5:34" s="1" customFormat="1" x14ac:dyDescent="0.25">
      <c r="E265" s="100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</row>
    <row r="266" spans="5:34" s="1" customFormat="1" x14ac:dyDescent="0.25">
      <c r="E266" s="100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</row>
    <row r="267" spans="5:34" s="1" customFormat="1" x14ac:dyDescent="0.25">
      <c r="E267" s="100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</row>
    <row r="268" spans="5:34" s="1" customFormat="1" x14ac:dyDescent="0.25">
      <c r="E268" s="100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</row>
    <row r="269" spans="5:34" s="1" customFormat="1" x14ac:dyDescent="0.25">
      <c r="E269" s="100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</row>
    <row r="270" spans="5:34" s="1" customFormat="1" x14ac:dyDescent="0.25">
      <c r="E270" s="10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</row>
    <row r="271" spans="5:34" s="1" customFormat="1" x14ac:dyDescent="0.25">
      <c r="E271" s="100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</row>
    <row r="272" spans="5:34" s="1" customFormat="1" x14ac:dyDescent="0.25">
      <c r="E272" s="100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</row>
    <row r="273" spans="5:34" s="1" customFormat="1" x14ac:dyDescent="0.25">
      <c r="E273" s="100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</row>
    <row r="274" spans="5:34" s="1" customFormat="1" x14ac:dyDescent="0.25">
      <c r="E274" s="100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</row>
    <row r="275" spans="5:34" s="1" customFormat="1" x14ac:dyDescent="0.25">
      <c r="E275" s="100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</row>
    <row r="276" spans="5:34" s="1" customFormat="1" x14ac:dyDescent="0.25">
      <c r="E276" s="100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</row>
    <row r="277" spans="5:34" s="1" customFormat="1" x14ac:dyDescent="0.25">
      <c r="E277" s="100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</row>
    <row r="278" spans="5:34" s="1" customFormat="1" x14ac:dyDescent="0.25">
      <c r="E278" s="100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</row>
    <row r="279" spans="5:34" s="1" customFormat="1" x14ac:dyDescent="0.25">
      <c r="E279" s="100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</row>
    <row r="280" spans="5:34" s="1" customFormat="1" x14ac:dyDescent="0.25">
      <c r="E280" s="10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</row>
    <row r="281" spans="5:34" s="1" customFormat="1" x14ac:dyDescent="0.25">
      <c r="E281" s="100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</row>
    <row r="282" spans="5:34" s="1" customFormat="1" x14ac:dyDescent="0.25">
      <c r="E282" s="100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</row>
    <row r="283" spans="5:34" s="1" customFormat="1" x14ac:dyDescent="0.25">
      <c r="E283" s="100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</row>
    <row r="284" spans="5:34" s="1" customFormat="1" x14ac:dyDescent="0.25">
      <c r="E284" s="100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</row>
    <row r="285" spans="5:34" s="1" customFormat="1" x14ac:dyDescent="0.25">
      <c r="E285" s="100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</row>
    <row r="286" spans="5:34" s="1" customFormat="1" x14ac:dyDescent="0.25">
      <c r="E286" s="100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</row>
    <row r="287" spans="5:34" s="1" customFormat="1" x14ac:dyDescent="0.25">
      <c r="E287" s="100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</row>
    <row r="288" spans="5:34" s="1" customFormat="1" x14ac:dyDescent="0.25">
      <c r="E288" s="100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</row>
    <row r="289" spans="5:34" s="1" customFormat="1" x14ac:dyDescent="0.25">
      <c r="E289" s="100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</row>
    <row r="290" spans="5:34" s="1" customFormat="1" x14ac:dyDescent="0.25">
      <c r="E290" s="10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</row>
    <row r="291" spans="5:34" s="1" customFormat="1" x14ac:dyDescent="0.25">
      <c r="E291" s="100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</row>
    <row r="292" spans="5:34" s="1" customFormat="1" x14ac:dyDescent="0.25">
      <c r="E292" s="100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</row>
    <row r="293" spans="5:34" s="1" customFormat="1" x14ac:dyDescent="0.25">
      <c r="E293" s="100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</row>
    <row r="294" spans="5:34" s="1" customFormat="1" x14ac:dyDescent="0.25">
      <c r="E294" s="100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</row>
    <row r="295" spans="5:34" s="1" customFormat="1" x14ac:dyDescent="0.25">
      <c r="E295" s="100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</row>
    <row r="296" spans="5:34" s="1" customFormat="1" x14ac:dyDescent="0.25">
      <c r="E296" s="100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</row>
    <row r="297" spans="5:34" s="1" customFormat="1" x14ac:dyDescent="0.25">
      <c r="E297" s="100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</row>
    <row r="298" spans="5:34" s="1" customFormat="1" x14ac:dyDescent="0.25">
      <c r="E298" s="100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</row>
    <row r="299" spans="5:34" s="1" customFormat="1" x14ac:dyDescent="0.25">
      <c r="E299" s="100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</row>
    <row r="300" spans="5:34" s="1" customFormat="1" x14ac:dyDescent="0.25">
      <c r="E300" s="1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</row>
    <row r="301" spans="5:34" s="1" customFormat="1" x14ac:dyDescent="0.25">
      <c r="E301" s="100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</row>
    <row r="302" spans="5:34" s="1" customFormat="1" x14ac:dyDescent="0.25">
      <c r="E302" s="100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</row>
    <row r="303" spans="5:34" s="1" customFormat="1" x14ac:dyDescent="0.25">
      <c r="E303" s="100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</row>
    <row r="304" spans="5:34" s="1" customFormat="1" x14ac:dyDescent="0.25">
      <c r="E304" s="100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</row>
    <row r="305" spans="5:34" s="1" customFormat="1" x14ac:dyDescent="0.25">
      <c r="E305" s="100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</row>
    <row r="306" spans="5:34" s="1" customFormat="1" x14ac:dyDescent="0.25">
      <c r="E306" s="100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</row>
    <row r="307" spans="5:34" s="1" customFormat="1" x14ac:dyDescent="0.25">
      <c r="E307" s="100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</row>
    <row r="308" spans="5:34" s="1" customFormat="1" x14ac:dyDescent="0.25">
      <c r="E308" s="100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</row>
    <row r="309" spans="5:34" s="1" customFormat="1" x14ac:dyDescent="0.25">
      <c r="E309" s="100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</row>
    <row r="310" spans="5:34" s="1" customFormat="1" x14ac:dyDescent="0.25">
      <c r="E310" s="10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</row>
    <row r="311" spans="5:34" s="1" customFormat="1" x14ac:dyDescent="0.25">
      <c r="E311" s="100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</row>
    <row r="312" spans="5:34" s="1" customFormat="1" x14ac:dyDescent="0.25">
      <c r="E312" s="100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</row>
    <row r="313" spans="5:34" s="1" customFormat="1" x14ac:dyDescent="0.25">
      <c r="E313" s="100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</row>
    <row r="314" spans="5:34" s="1" customFormat="1" x14ac:dyDescent="0.25">
      <c r="E314" s="100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</row>
    <row r="315" spans="5:34" s="1" customFormat="1" x14ac:dyDescent="0.25">
      <c r="E315" s="100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</row>
    <row r="316" spans="5:34" s="1" customFormat="1" x14ac:dyDescent="0.25">
      <c r="E316" s="100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</row>
    <row r="317" spans="5:34" s="1" customFormat="1" x14ac:dyDescent="0.25">
      <c r="E317" s="100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</row>
    <row r="318" spans="5:34" s="1" customFormat="1" x14ac:dyDescent="0.25">
      <c r="E318" s="100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</row>
    <row r="319" spans="5:34" s="1" customFormat="1" x14ac:dyDescent="0.25">
      <c r="E319" s="100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</row>
    <row r="320" spans="5:34" s="1" customFormat="1" x14ac:dyDescent="0.25">
      <c r="E320" s="10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</row>
    <row r="321" spans="5:34" s="1" customFormat="1" x14ac:dyDescent="0.25">
      <c r="E321" s="100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</row>
  </sheetData>
  <mergeCells count="13">
    <mergeCell ref="H3:H4"/>
    <mergeCell ref="I3:I4"/>
    <mergeCell ref="J3:J4"/>
    <mergeCell ref="A5:J5"/>
    <mergeCell ref="A34:J34"/>
    <mergeCell ref="A38:J38"/>
    <mergeCell ref="A47:J47"/>
    <mergeCell ref="A1:J1"/>
    <mergeCell ref="A2:J2"/>
    <mergeCell ref="A3:A4"/>
    <mergeCell ref="B3:B4"/>
    <mergeCell ref="C3:F3"/>
    <mergeCell ref="G3:G4"/>
  </mergeCells>
  <conditionalFormatting sqref="J35:J37">
    <cfRule type="duplicateValues" dxfId="4" priority="3"/>
  </conditionalFormatting>
  <conditionalFormatting sqref="J39:J46">
    <cfRule type="duplicateValues" dxfId="3" priority="2"/>
  </conditionalFormatting>
  <conditionalFormatting sqref="J6:J33">
    <cfRule type="duplicateValues" dxfId="2" priority="15"/>
  </conditionalFormatting>
  <conditionalFormatting sqref="J48">
    <cfRule type="duplicateValues" dxfId="1" priority="16"/>
  </conditionalFormatting>
  <pageMargins left="0.7" right="0.7" top="0.75" bottom="0.75" header="0.3" footer="0.3"/>
  <pageSetup paperSize="9" scale="71" orientation="portrait" horizontalDpi="0" verticalDpi="0" r:id="rId1"/>
  <colBreaks count="1" manualBreakCount="1">
    <brk id="10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J19"/>
  <sheetViews>
    <sheetView tabSelected="1" zoomScaleNormal="100" workbookViewId="0">
      <selection activeCell="I19" sqref="I19"/>
    </sheetView>
  </sheetViews>
  <sheetFormatPr defaultRowHeight="15" x14ac:dyDescent="0.25"/>
  <cols>
    <col min="1" max="1" width="11.5703125" style="104" bestFit="1" customWidth="1"/>
    <col min="2" max="2" width="29.5703125" style="104" customWidth="1"/>
    <col min="3" max="3" width="9.140625" style="104"/>
    <col min="4" max="4" width="6.5703125" style="104" bestFit="1" customWidth="1"/>
    <col min="5" max="5" width="9.140625" style="104"/>
    <col min="6" max="6" width="6.140625" style="104" bestFit="1" customWidth="1"/>
    <col min="7" max="9" width="9.140625" style="104"/>
    <col min="10" max="10" width="17.28515625" style="104" bestFit="1" customWidth="1"/>
    <col min="11" max="16384" width="9.140625" style="104"/>
  </cols>
  <sheetData>
    <row r="1" spans="1:10" ht="57" customHeight="1" x14ac:dyDescent="0.25">
      <c r="A1" s="154"/>
      <c r="B1" s="155"/>
      <c r="C1" s="155"/>
      <c r="D1" s="155"/>
      <c r="E1" s="155"/>
      <c r="F1" s="155"/>
      <c r="G1" s="155"/>
      <c r="H1" s="155"/>
      <c r="I1" s="155"/>
      <c r="J1" s="156"/>
    </row>
    <row r="2" spans="1:10" ht="50.25" customHeight="1" x14ac:dyDescent="0.25">
      <c r="A2" s="157" t="s">
        <v>268</v>
      </c>
      <c r="B2" s="158"/>
      <c r="C2" s="158"/>
      <c r="D2" s="158"/>
      <c r="E2" s="158"/>
      <c r="F2" s="158"/>
      <c r="G2" s="158"/>
      <c r="H2" s="158"/>
      <c r="I2" s="158"/>
      <c r="J2" s="159"/>
    </row>
    <row r="3" spans="1:10" ht="15.75" thickBot="1" x14ac:dyDescent="0.3">
      <c r="A3" s="160" t="s">
        <v>109</v>
      </c>
      <c r="B3" s="160" t="s">
        <v>0</v>
      </c>
      <c r="C3" s="162" t="s">
        <v>1</v>
      </c>
      <c r="D3" s="163"/>
      <c r="E3" s="163"/>
      <c r="F3" s="164"/>
      <c r="G3" s="165" t="s">
        <v>190</v>
      </c>
      <c r="H3" s="167" t="s">
        <v>2</v>
      </c>
      <c r="I3" s="165" t="s">
        <v>114</v>
      </c>
      <c r="J3" s="167" t="s">
        <v>3</v>
      </c>
    </row>
    <row r="4" spans="1:10" ht="30.75" thickBot="1" x14ac:dyDescent="0.3">
      <c r="A4" s="161"/>
      <c r="B4" s="161"/>
      <c r="C4" s="107" t="s">
        <v>112</v>
      </c>
      <c r="D4" s="107" t="s">
        <v>4</v>
      </c>
      <c r="E4" s="107" t="s">
        <v>196</v>
      </c>
      <c r="F4" s="107" t="s">
        <v>197</v>
      </c>
      <c r="G4" s="166"/>
      <c r="H4" s="160"/>
      <c r="I4" s="166"/>
      <c r="J4" s="160"/>
    </row>
    <row r="5" spans="1:10" x14ac:dyDescent="0.25">
      <c r="A5" s="152" t="s">
        <v>267</v>
      </c>
      <c r="B5" s="153"/>
      <c r="C5" s="153"/>
      <c r="D5" s="153"/>
      <c r="E5" s="153"/>
      <c r="F5" s="153"/>
      <c r="G5" s="153"/>
      <c r="H5" s="153"/>
      <c r="I5" s="153"/>
      <c r="J5" s="153"/>
    </row>
    <row r="6" spans="1:10" x14ac:dyDescent="0.25">
      <c r="A6" s="105" t="s">
        <v>251</v>
      </c>
      <c r="B6" s="105" t="s">
        <v>252</v>
      </c>
      <c r="C6" s="105">
        <v>0.75</v>
      </c>
      <c r="D6" s="108" t="s">
        <v>110</v>
      </c>
      <c r="E6" s="105">
        <v>6</v>
      </c>
      <c r="F6" s="109"/>
      <c r="G6" s="105">
        <v>7.05</v>
      </c>
      <c r="H6" s="110">
        <v>0.19</v>
      </c>
      <c r="I6" s="111">
        <f>+G6*1.19</f>
        <v>8.3895</v>
      </c>
      <c r="J6" s="106">
        <v>8606107888125</v>
      </c>
    </row>
    <row r="7" spans="1:10" x14ac:dyDescent="0.25">
      <c r="A7" s="105" t="s">
        <v>253</v>
      </c>
      <c r="B7" s="105" t="s">
        <v>254</v>
      </c>
      <c r="C7" s="105">
        <v>0.75</v>
      </c>
      <c r="D7" s="108" t="s">
        <v>110</v>
      </c>
      <c r="E7" s="105">
        <v>6</v>
      </c>
      <c r="F7" s="109"/>
      <c r="G7" s="105">
        <v>7.77</v>
      </c>
      <c r="H7" s="110">
        <v>0.19</v>
      </c>
      <c r="I7" s="111">
        <f t="shared" ref="I7:I19" si="0">+G7*1.19</f>
        <v>9.2462999999999997</v>
      </c>
      <c r="J7" s="106">
        <v>8606107888095</v>
      </c>
    </row>
    <row r="8" spans="1:10" x14ac:dyDescent="0.25">
      <c r="A8" s="105" t="s">
        <v>255</v>
      </c>
      <c r="B8" s="105" t="s">
        <v>256</v>
      </c>
      <c r="C8" s="105">
        <v>0.187</v>
      </c>
      <c r="D8" s="108" t="s">
        <v>110</v>
      </c>
      <c r="E8" s="105">
        <v>24</v>
      </c>
      <c r="F8" s="109"/>
      <c r="G8" s="105">
        <v>1.8</v>
      </c>
      <c r="H8" s="110">
        <v>0.19</v>
      </c>
      <c r="I8" s="111">
        <f t="shared" si="0"/>
        <v>2.1419999999999999</v>
      </c>
      <c r="J8" s="106">
        <v>8606107888163</v>
      </c>
    </row>
    <row r="9" spans="1:10" x14ac:dyDescent="0.25">
      <c r="A9" s="105" t="s">
        <v>257</v>
      </c>
      <c r="B9" s="105" t="s">
        <v>258</v>
      </c>
      <c r="C9" s="105">
        <v>0.75</v>
      </c>
      <c r="D9" s="108" t="s">
        <v>110</v>
      </c>
      <c r="E9" s="105">
        <v>6</v>
      </c>
      <c r="F9" s="109"/>
      <c r="G9" s="105">
        <v>6.32</v>
      </c>
      <c r="H9" s="110">
        <v>0.19</v>
      </c>
      <c r="I9" s="111">
        <f t="shared" si="0"/>
        <v>7.5208000000000004</v>
      </c>
      <c r="J9" s="106">
        <v>8606107888101</v>
      </c>
    </row>
    <row r="10" spans="1:10" x14ac:dyDescent="0.25">
      <c r="A10" s="105" t="s">
        <v>259</v>
      </c>
      <c r="B10" s="105" t="s">
        <v>260</v>
      </c>
      <c r="C10" s="105">
        <v>0.75</v>
      </c>
      <c r="D10" s="108" t="s">
        <v>110</v>
      </c>
      <c r="E10" s="105">
        <v>6</v>
      </c>
      <c r="F10" s="109"/>
      <c r="G10" s="105">
        <v>8.5</v>
      </c>
      <c r="H10" s="110">
        <v>0.19</v>
      </c>
      <c r="I10" s="111">
        <f t="shared" si="0"/>
        <v>10.115</v>
      </c>
      <c r="J10" s="106">
        <v>8606107888071</v>
      </c>
    </row>
    <row r="11" spans="1:10" x14ac:dyDescent="0.25">
      <c r="A11" s="105" t="s">
        <v>261</v>
      </c>
      <c r="B11" s="105" t="s">
        <v>262</v>
      </c>
      <c r="C11" s="105">
        <v>0.187</v>
      </c>
      <c r="D11" s="108" t="s">
        <v>110</v>
      </c>
      <c r="E11" s="105">
        <v>24</v>
      </c>
      <c r="F11" s="109"/>
      <c r="G11" s="105">
        <v>1.8</v>
      </c>
      <c r="H11" s="110">
        <v>0.19</v>
      </c>
      <c r="I11" s="111">
        <f t="shared" si="0"/>
        <v>2.1419999999999999</v>
      </c>
      <c r="J11" s="106">
        <v>8606107888170</v>
      </c>
    </row>
    <row r="12" spans="1:10" x14ac:dyDescent="0.25">
      <c r="A12" s="105" t="s">
        <v>263</v>
      </c>
      <c r="B12" s="105" t="s">
        <v>264</v>
      </c>
      <c r="C12" s="105">
        <v>0.187</v>
      </c>
      <c r="D12" s="108" t="s">
        <v>110</v>
      </c>
      <c r="E12" s="105">
        <v>24</v>
      </c>
      <c r="F12" s="109"/>
      <c r="G12" s="105">
        <v>1.8</v>
      </c>
      <c r="H12" s="110">
        <v>0.19</v>
      </c>
      <c r="I12" s="111">
        <f t="shared" si="0"/>
        <v>2.1419999999999999</v>
      </c>
      <c r="J12" s="106">
        <v>8606107888200</v>
      </c>
    </row>
    <row r="13" spans="1:10" x14ac:dyDescent="0.25">
      <c r="A13" s="105" t="s">
        <v>265</v>
      </c>
      <c r="B13" s="105" t="s">
        <v>266</v>
      </c>
      <c r="C13" s="105">
        <v>0.75</v>
      </c>
      <c r="D13" s="108" t="s">
        <v>110</v>
      </c>
      <c r="E13" s="105">
        <v>6</v>
      </c>
      <c r="F13" s="109"/>
      <c r="G13" s="105">
        <v>7.77</v>
      </c>
      <c r="H13" s="110">
        <v>0.19</v>
      </c>
      <c r="I13" s="111">
        <f t="shared" si="0"/>
        <v>9.2462999999999997</v>
      </c>
      <c r="J13" s="106">
        <v>8606107888187</v>
      </c>
    </row>
    <row r="14" spans="1:10" x14ac:dyDescent="0.25">
      <c r="A14" s="112" t="s">
        <v>316</v>
      </c>
      <c r="B14" s="113" t="s">
        <v>322</v>
      </c>
      <c r="C14" s="105">
        <v>0.75</v>
      </c>
      <c r="D14" s="108" t="s">
        <v>110</v>
      </c>
      <c r="E14" s="105">
        <v>6</v>
      </c>
      <c r="F14" s="114"/>
      <c r="G14" s="114">
        <v>7.77</v>
      </c>
      <c r="H14" s="110">
        <v>0.19</v>
      </c>
      <c r="I14" s="111">
        <f t="shared" si="0"/>
        <v>9.2462999999999997</v>
      </c>
      <c r="J14" s="115" t="s">
        <v>328</v>
      </c>
    </row>
    <row r="15" spans="1:10" x14ac:dyDescent="0.25">
      <c r="A15" s="112" t="s">
        <v>317</v>
      </c>
      <c r="B15" s="113" t="s">
        <v>323</v>
      </c>
      <c r="C15" s="105">
        <v>0.75</v>
      </c>
      <c r="D15" s="108" t="s">
        <v>110</v>
      </c>
      <c r="E15" s="105">
        <v>6</v>
      </c>
      <c r="F15" s="114"/>
      <c r="G15" s="114">
        <v>7.05</v>
      </c>
      <c r="H15" s="110">
        <v>0.19</v>
      </c>
      <c r="I15" s="111">
        <f t="shared" si="0"/>
        <v>8.3895</v>
      </c>
      <c r="J15" s="115" t="s">
        <v>329</v>
      </c>
    </row>
    <row r="16" spans="1:10" x14ac:dyDescent="0.25">
      <c r="A16" s="112" t="s">
        <v>318</v>
      </c>
      <c r="B16" s="113" t="s">
        <v>324</v>
      </c>
      <c r="C16" s="105">
        <v>0.75</v>
      </c>
      <c r="D16" s="108" t="s">
        <v>110</v>
      </c>
      <c r="E16" s="105">
        <v>6</v>
      </c>
      <c r="F16" s="114"/>
      <c r="G16" s="114">
        <v>7.77</v>
      </c>
      <c r="H16" s="110">
        <v>0.19</v>
      </c>
      <c r="I16" s="111">
        <f t="shared" si="0"/>
        <v>9.2462999999999997</v>
      </c>
      <c r="J16" s="115" t="s">
        <v>330</v>
      </c>
    </row>
    <row r="17" spans="1:10" x14ac:dyDescent="0.25">
      <c r="A17" s="112" t="s">
        <v>319</v>
      </c>
      <c r="B17" s="113" t="s">
        <v>325</v>
      </c>
      <c r="C17" s="105">
        <v>0.75</v>
      </c>
      <c r="D17" s="108" t="s">
        <v>110</v>
      </c>
      <c r="E17" s="105">
        <v>6</v>
      </c>
      <c r="F17" s="114"/>
      <c r="G17" s="114">
        <v>7.05</v>
      </c>
      <c r="H17" s="110">
        <v>0.19</v>
      </c>
      <c r="I17" s="111">
        <f t="shared" si="0"/>
        <v>8.3895</v>
      </c>
      <c r="J17" s="115" t="s">
        <v>331</v>
      </c>
    </row>
    <row r="18" spans="1:10" x14ac:dyDescent="0.25">
      <c r="A18" s="112" t="s">
        <v>320</v>
      </c>
      <c r="B18" s="113" t="s">
        <v>326</v>
      </c>
      <c r="C18" s="105">
        <v>0.75</v>
      </c>
      <c r="D18" s="108" t="s">
        <v>110</v>
      </c>
      <c r="E18" s="105">
        <v>6</v>
      </c>
      <c r="F18" s="114"/>
      <c r="G18" s="114">
        <v>3.13</v>
      </c>
      <c r="H18" s="110">
        <v>0.19</v>
      </c>
      <c r="I18" s="111">
        <f t="shared" si="0"/>
        <v>3.7246999999999999</v>
      </c>
      <c r="J18" s="115" t="s">
        <v>332</v>
      </c>
    </row>
    <row r="19" spans="1:10" x14ac:dyDescent="0.25">
      <c r="A19" s="112" t="s">
        <v>321</v>
      </c>
      <c r="B19" s="113" t="s">
        <v>327</v>
      </c>
      <c r="C19" s="105">
        <v>0.75</v>
      </c>
      <c r="D19" s="108" t="s">
        <v>110</v>
      </c>
      <c r="E19" s="105">
        <v>6</v>
      </c>
      <c r="F19" s="114"/>
      <c r="G19" s="114">
        <v>3.06</v>
      </c>
      <c r="H19" s="110">
        <v>0.19</v>
      </c>
      <c r="I19" s="111">
        <f t="shared" si="0"/>
        <v>3.6414</v>
      </c>
      <c r="J19" s="115" t="s">
        <v>333</v>
      </c>
    </row>
  </sheetData>
  <mergeCells count="10">
    <mergeCell ref="A5:J5"/>
    <mergeCell ref="A1:J1"/>
    <mergeCell ref="A2:J2"/>
    <mergeCell ref="A3:A4"/>
    <mergeCell ref="B3:B4"/>
    <mergeCell ref="C3:F3"/>
    <mergeCell ref="G3:G4"/>
    <mergeCell ref="H3:H4"/>
    <mergeCell ref="I3:I4"/>
    <mergeCell ref="J3:J4"/>
  </mergeCells>
  <conditionalFormatting sqref="J6:J13">
    <cfRule type="duplicateValues" dxfId="0" priority="17"/>
  </conditionalFormatting>
  <pageMargins left="0.7" right="0.7" top="0.75" bottom="0.75" header="0.3" footer="0.3"/>
  <pageSetup paperSize="9" scale="78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Armand, Sovereign brands</vt:lpstr>
      <vt:lpstr>Diageo </vt:lpstr>
      <vt:lpstr>Invito</vt:lpstr>
      <vt:lpstr>Mioni</vt:lpstr>
      <vt:lpstr>MOET &amp; HENNESSY</vt:lpstr>
      <vt:lpstr>PIK OPLENAC</vt:lpstr>
      <vt:lpstr>'Armand, Sovereign brands'!Print_Area</vt:lpstr>
      <vt:lpstr>'Diageo '!Print_Area</vt:lpstr>
      <vt:lpstr>Invito!Print_Area</vt:lpstr>
      <vt:lpstr>'MOET &amp; HENNESSY'!Print_Area</vt:lpstr>
      <vt:lpstr>'Diageo 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Milica Ilić</dc:creator>
  <cp:lastModifiedBy>igor.vukcevic</cp:lastModifiedBy>
  <cp:lastPrinted>2016-05-12T11:45:30Z</cp:lastPrinted>
  <dcterms:created xsi:type="dcterms:W3CDTF">2015-11-24T13:52:29Z</dcterms:created>
  <dcterms:modified xsi:type="dcterms:W3CDTF">2016-07-05T06:59:54Z</dcterms:modified>
</cp:coreProperties>
</file>